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C39" i="5" l="1"/>
  <c r="C40" i="5" s="1"/>
  <c r="C41" i="5" s="1"/>
  <c r="C42" i="5" s="1"/>
  <c r="C38" i="5"/>
</calcChain>
</file>

<file path=xl/sharedStrings.xml><?xml version="1.0" encoding="utf-8"?>
<sst xmlns="http://schemas.openxmlformats.org/spreadsheetml/2006/main" count="322" uniqueCount="162">
  <si>
    <t/>
  </si>
  <si>
    <t>(1)</t>
  </si>
  <si>
    <t>(2)</t>
  </si>
  <si>
    <t>(3)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</si>
  <si>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</si>
  <si>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</si>
  <si>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</si>
  <si>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</si>
  <si>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</si>
  <si>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</si>
  <si>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</si>
  <si>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</si>
  <si>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</si>
  <si>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</si>
  <si>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</si>
  <si>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</si>
  <si>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</si>
  <si>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</si>
  <si>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</si>
  <si>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</si>
  <si>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</si>
  <si>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</si>
  <si>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</si>
  <si>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</si>
  <si>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</si>
  <si>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</si>
  <si>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</si>
  <si>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</si>
  <si>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</si>
  <si>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</si>
  <si>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</si>
  <si>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</si>
  <si>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</si>
  <si>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</si>
  <si>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</si>
  <si>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</si>
  <si>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</si>
  <si>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>Pasajeros (en miles)</t>
  </si>
  <si>
    <t>Base</t>
  </si>
  <si>
    <t>Pesimista</t>
  </si>
  <si>
    <t>Optimista</t>
  </si>
  <si>
    <t>Se calcula como el crecimiento anual entre 2012 (proyectado mediante MCO con terminos t y t^2) y 2010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</si>
  <si>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</si>
  <si>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</si>
  <si>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</si>
  <si>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</si>
  <si>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</si>
  <si>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</si>
  <si>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</si>
  <si>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</si>
  <si>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</si>
  <si>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</si>
  <si>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</si>
  <si>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</si>
  <si>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</si>
  <si>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</si>
  <si>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</si>
  <si>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</si>
  <si>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</si>
  <si>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</si>
  <si>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</si>
  <si>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</si>
  <si>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</si>
  <si>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</si>
  <si>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</si>
  <si>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</si>
  <si>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</si>
  <si>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</si>
  <si>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</si>
  <si>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</si>
  <si>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El número óptimo de rezagos se obtiene al realizar un test varsoc en STATA</t>
  </si>
  <si>
    <t>Std.</t>
  </si>
  <si>
    <t>Err.</t>
  </si>
  <si>
    <t>[95%</t>
  </si>
  <si>
    <t>Conf.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</si>
  <si>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</si>
  <si>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</si>
  <si>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</si>
  <si>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</si>
  <si>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</si>
  <si>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</si>
  <si>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</si>
  <si>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</si>
  <si>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</si>
  <si>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</si>
  <si>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</si>
  <si>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</si>
  <si>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</si>
  <si>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</si>
  <si>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</si>
  <si>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</si>
  <si>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</si>
  <si>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</si>
  <si>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</si>
  <si>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</si>
  <si>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</si>
  <si>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</si>
  <si>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>Año</t>
  </si>
  <si>
    <t>log_pib</t>
  </si>
  <si>
    <t>log_wti</t>
  </si>
  <si>
    <t>log_gdp_w_pp</t>
  </si>
  <si>
    <t>29</t>
  </si>
  <si>
    <t>23</t>
  </si>
  <si>
    <t>Standard errors in parentheses</t>
  </si>
  <si>
    <t>Crecimientos implicitos entre 2003 y 2012 en las variables explicativas de MCO</t>
  </si>
  <si>
    <t>Se presenta la estimación del modelo VAR con 1 rezagos</t>
  </si>
  <si>
    <t xml:space="preserve">En este caso corresponde al modelo </t>
  </si>
  <si>
    <t>Además, se presenta el crecimiento entre el año 2003 y 2012 para las variables explicativas consideradas en el modelo MCO</t>
  </si>
  <si>
    <t>ar2ma1</t>
  </si>
  <si>
    <t>L2.</t>
  </si>
  <si>
    <t>ECM 1984-2015</t>
  </si>
  <si>
    <t>Este gráfico corresponde a la serie histórica de pasajeros nacionales entre 1984-2012</t>
  </si>
  <si>
    <t>DÓLAR</t>
  </si>
  <si>
    <t>El modelo ARIMA de mejor ajuste es un ARIMA(p=0,d=1,q=2)</t>
  </si>
  <si>
    <t>ma</t>
  </si>
  <si>
    <t>(0.512)</t>
  </si>
  <si>
    <t>PCOBRE</t>
  </si>
  <si>
    <t>Se estiman 3 modelos mediante MCO, donde la especificación (3) es la preferida y que se utilizará para la estimación del VAR</t>
  </si>
  <si>
    <t>2.20***</t>
  </si>
  <si>
    <t>2.17***</t>
  </si>
  <si>
    <t>(0.256)</t>
  </si>
  <si>
    <t>-3.15***</t>
  </si>
  <si>
    <t>0.28</t>
  </si>
  <si>
    <t>(0.919)</t>
  </si>
  <si>
    <t>(2.491)</t>
  </si>
  <si>
    <t>0.13</t>
  </si>
  <si>
    <t>(0.667)</t>
  </si>
  <si>
    <t>-0.53</t>
  </si>
  <si>
    <t>(0.692)</t>
  </si>
  <si>
    <t>-0.79***</t>
  </si>
  <si>
    <t>1.21***</t>
  </si>
  <si>
    <t>(0.253)</t>
  </si>
  <si>
    <t>(0.099)</t>
  </si>
  <si>
    <t>0.74***</t>
  </si>
  <si>
    <t>(0.101)</t>
  </si>
  <si>
    <t>-2.80***</t>
  </si>
  <si>
    <t>(0.564)</t>
  </si>
  <si>
    <t>0.44***</t>
  </si>
  <si>
    <t>(0.141)</t>
  </si>
  <si>
    <t>15.06***</t>
  </si>
  <si>
    <t>-7.23</t>
  </si>
  <si>
    <t>15.86***</t>
  </si>
  <si>
    <t>(5.106)</t>
  </si>
  <si>
    <t>(15.625)</t>
  </si>
  <si>
    <t>(2.069)</t>
  </si>
  <si>
    <t>0.956</t>
  </si>
  <si>
    <t>0.933</t>
  </si>
  <si>
    <t>0.915</t>
  </si>
  <si>
    <t>COMERCIO</t>
  </si>
  <si>
    <t>DESEMPLEO</t>
  </si>
  <si>
    <t>log_desemp~o</t>
  </si>
  <si>
    <t>ARIMA (0,1,2)</t>
  </si>
  <si>
    <t>Histórico</t>
  </si>
  <si>
    <t>ARIMA</t>
  </si>
  <si>
    <t>Método recomendado: VAR</t>
  </si>
  <si>
    <t>Fecha</t>
  </si>
  <si>
    <t>Crecimiento mensual respecto al año anterior</t>
  </si>
  <si>
    <t>Proy. Base</t>
  </si>
  <si>
    <t>Proy. Pes.</t>
  </si>
  <si>
    <t>Proy. Opt.</t>
  </si>
  <si>
    <t>Gráfico con la serie original y con las proyecciones de largo plazo</t>
  </si>
  <si>
    <t>Proyecciones de largo plazo: escenarios base, pesimista y optimista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</si>
</sst>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0" fontId="1" fillId="0" borderId="0" xfId="0" applyNumberFormat="1" applyFont="1"/>
    <xf numFmtId="11" fontId="0" fillId="0" borderId="0" xfId="0" applyNumberFormat="1"/>
    <xf numFmtId="164" fontId="1" fillId="2" borderId="0" xfId="0" applyNumberFormat="1" applyFont="1" applyFill="1"/>
    <xf numFmtId="2" fontId="1" fillId="0" borderId="0" xfId="0" applyNumberFormat="1" applyFont="1" applyFill="1"/>
    <xf numFmtId="2" fontId="1" fillId="2" borderId="0" xfId="0" applyNumberFormat="1" applyFont="1" applyFill="1"/>
    <xf numFmtId="11" fontId="1" fillId="2" borderId="0" xfId="0" applyNumberFormat="1" applyFont="1" applyFill="1"/>
    <xf numFmtId="11" fontId="1" fillId="0" borderId="0" xfId="0" applyNumberFormat="1" applyFont="1"/>
    <xf numFmtId="0" fontId="1" fillId="0" borderId="0" xfId="0" applyFont="1"/>
    <xf numFmtId="0" fontId="3" fillId="0" borderId="0" xfId="1" applyFont="1" applyAlignment="1">
      <alignment horizontal="center"/>
    </xf>
    <xf numFmtId="165" fontId="1" fillId="0" borderId="0" xfId="0" applyNumberFormat="1" applyFont="1"/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General</c:formatCode>
                <c:ptCount val="8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87.632000000000005</c:v>
                </c:pt>
                <c:pt idx="1">
                  <c:v>87.447000000000003</c:v>
                </c:pt>
                <c:pt idx="2">
                  <c:v>104.268</c:v>
                </c:pt>
                <c:pt idx="3">
                  <c:v>118.09</c:v>
                </c:pt>
                <c:pt idx="4">
                  <c:v>133.80799999999999</c:v>
                </c:pt>
                <c:pt idx="5">
                  <c:v>145.95699999999999</c:v>
                </c:pt>
                <c:pt idx="6">
                  <c:v>161.636</c:v>
                </c:pt>
                <c:pt idx="7">
                  <c:v>165.60300000000001</c:v>
                </c:pt>
                <c:pt idx="8">
                  <c:v>202.572</c:v>
                </c:pt>
                <c:pt idx="9">
                  <c:v>245.96</c:v>
                </c:pt>
                <c:pt idx="10">
                  <c:v>273.13299999999998</c:v>
                </c:pt>
                <c:pt idx="11">
                  <c:v>304.11700000000002</c:v>
                </c:pt>
                <c:pt idx="12">
                  <c:v>354.02800000000002</c:v>
                </c:pt>
                <c:pt idx="13">
                  <c:v>428.97</c:v>
                </c:pt>
                <c:pt idx="14">
                  <c:v>460.88099999999997</c:v>
                </c:pt>
                <c:pt idx="15">
                  <c:v>440.48700000000002</c:v>
                </c:pt>
                <c:pt idx="16">
                  <c:v>448.476</c:v>
                </c:pt>
                <c:pt idx="17">
                  <c:v>406.16199999999998</c:v>
                </c:pt>
                <c:pt idx="18">
                  <c:v>348.673</c:v>
                </c:pt>
                <c:pt idx="19">
                  <c:v>328.84</c:v>
                </c:pt>
                <c:pt idx="20">
                  <c:v>344.06599999999997</c:v>
                </c:pt>
                <c:pt idx="21">
                  <c:v>361.86099999999999</c:v>
                </c:pt>
                <c:pt idx="22">
                  <c:v>372.815</c:v>
                </c:pt>
                <c:pt idx="23">
                  <c:v>464.63</c:v>
                </c:pt>
                <c:pt idx="24">
                  <c:v>550.28200000000004</c:v>
                </c:pt>
                <c:pt idx="25">
                  <c:v>536.06200000000001</c:v>
                </c:pt>
                <c:pt idx="26">
                  <c:v>627.03499999999997</c:v>
                </c:pt>
                <c:pt idx="27">
                  <c:v>724.54600000000005</c:v>
                </c:pt>
                <c:pt idx="28">
                  <c:v>797.88800000000003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033216"/>
        <c:axId val="95039488"/>
      </c:scatterChart>
      <c:valAx>
        <c:axId val="95033216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5039488"/>
        <c:crosses val="autoZero"/>
        <c:crossBetween val="midCat"/>
      </c:valAx>
      <c:valAx>
        <c:axId val="95039488"/>
        <c:scaling>
          <c:orientation val="minMax"/>
          <c:max val="8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9503321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488649313849332"/>
          <c:y val="5.1720169594185343E-2"/>
          <c:w val="0.7384733617250071"/>
          <c:h val="0.65195672656302572"/>
        </c:manualLayout>
      </c:layout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ECM!$B$14:$B$42</c:f>
              <c:numCache>
                <c:formatCode>0.0</c:formatCode>
                <c:ptCount val="29"/>
                <c:pt idx="0">
                  <c:v>87.632000000000005</c:v>
                </c:pt>
                <c:pt idx="1">
                  <c:v>87.447000000000003</c:v>
                </c:pt>
                <c:pt idx="2">
                  <c:v>104.268</c:v>
                </c:pt>
                <c:pt idx="3">
                  <c:v>118.09</c:v>
                </c:pt>
                <c:pt idx="4">
                  <c:v>133.80799999999999</c:v>
                </c:pt>
                <c:pt idx="5">
                  <c:v>145.95699999999999</c:v>
                </c:pt>
                <c:pt idx="6">
                  <c:v>161.636</c:v>
                </c:pt>
                <c:pt idx="7">
                  <c:v>165.60300000000001</c:v>
                </c:pt>
                <c:pt idx="8">
                  <c:v>202.572</c:v>
                </c:pt>
                <c:pt idx="9">
                  <c:v>245.96</c:v>
                </c:pt>
                <c:pt idx="10">
                  <c:v>273.13299999999998</c:v>
                </c:pt>
                <c:pt idx="11">
                  <c:v>304.11700000000002</c:v>
                </c:pt>
                <c:pt idx="12">
                  <c:v>354.02800000000002</c:v>
                </c:pt>
                <c:pt idx="13">
                  <c:v>428.97</c:v>
                </c:pt>
                <c:pt idx="14">
                  <c:v>460.88099999999997</c:v>
                </c:pt>
                <c:pt idx="15">
                  <c:v>440.48700000000002</c:v>
                </c:pt>
                <c:pt idx="16">
                  <c:v>448.476</c:v>
                </c:pt>
                <c:pt idx="17">
                  <c:v>406.16199999999998</c:v>
                </c:pt>
                <c:pt idx="18">
                  <c:v>348.673</c:v>
                </c:pt>
                <c:pt idx="19">
                  <c:v>328.84</c:v>
                </c:pt>
                <c:pt idx="20">
                  <c:v>344.06599999999997</c:v>
                </c:pt>
                <c:pt idx="21">
                  <c:v>361.86099999999999</c:v>
                </c:pt>
                <c:pt idx="22">
                  <c:v>372.815</c:v>
                </c:pt>
                <c:pt idx="23">
                  <c:v>464.63</c:v>
                </c:pt>
                <c:pt idx="24">
                  <c:v>550.28200000000004</c:v>
                </c:pt>
                <c:pt idx="25">
                  <c:v>536.06200000000001</c:v>
                </c:pt>
                <c:pt idx="26">
                  <c:v>627.03499999999997</c:v>
                </c:pt>
                <c:pt idx="27">
                  <c:v>724.54600000000005</c:v>
                </c:pt>
                <c:pt idx="28">
                  <c:v>797.88800000000003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ECM!$C$14:$C$42</c:f>
              <c:numCache>
                <c:formatCode>0.0</c:formatCode>
                <c:ptCount val="29"/>
                <c:pt idx="21">
                  <c:v>324.08540000000005</c:v>
                </c:pt>
                <c:pt idx="22">
                  <c:v>245.84779999999998</c:v>
                </c:pt>
                <c:pt idx="23">
                  <c:v>107.7513</c:v>
                </c:pt>
                <c:pt idx="24">
                  <c:v>96.976169999999996</c:v>
                </c:pt>
                <c:pt idx="25">
                  <c:v>87.278553000000002</c:v>
                </c:pt>
                <c:pt idx="26">
                  <c:v>78.550697700000001</c:v>
                </c:pt>
                <c:pt idx="27">
                  <c:v>70.695627930000001</c:v>
                </c:pt>
                <c:pt idx="28">
                  <c:v>63.626065137000005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ECM!$D$14:$D$42</c:f>
              <c:numCache>
                <c:formatCode>0.0</c:formatCode>
                <c:ptCount val="29"/>
                <c:pt idx="21">
                  <c:v>405.33920000000001</c:v>
                </c:pt>
                <c:pt idx="22">
                  <c:v>437.69130000000001</c:v>
                </c:pt>
                <c:pt idx="23">
                  <c:v>472.62579999999997</c:v>
                </c:pt>
                <c:pt idx="24">
                  <c:v>510.34840000000003</c:v>
                </c:pt>
                <c:pt idx="25">
                  <c:v>551.08249999999998</c:v>
                </c:pt>
                <c:pt idx="26">
                  <c:v>595.06719999999996</c:v>
                </c:pt>
                <c:pt idx="27">
                  <c:v>642.56259999999997</c:v>
                </c:pt>
                <c:pt idx="28">
                  <c:v>693.8488000000001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ECM!$E$14:$E$42</c:f>
              <c:numCache>
                <c:formatCode>0.0</c:formatCode>
                <c:ptCount val="29"/>
                <c:pt idx="21">
                  <c:v>352.00009999999997</c:v>
                </c:pt>
                <c:pt idx="22">
                  <c:v>375.45729999999998</c:v>
                </c:pt>
                <c:pt idx="23">
                  <c:v>411.75509999999997</c:v>
                </c:pt>
                <c:pt idx="24">
                  <c:v>461.19809999999995</c:v>
                </c:pt>
                <c:pt idx="25">
                  <c:v>523.31349999999998</c:v>
                </c:pt>
                <c:pt idx="26">
                  <c:v>596.33669999999995</c:v>
                </c:pt>
                <c:pt idx="27">
                  <c:v>676.82730000000004</c:v>
                </c:pt>
                <c:pt idx="28">
                  <c:v>759.67939999999999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028544"/>
        <c:axId val="98034816"/>
      </c:scatterChart>
      <c:valAx>
        <c:axId val="98028544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8034816"/>
        <c:crosses val="autoZero"/>
        <c:crossBetween val="midCat"/>
      </c:valAx>
      <c:valAx>
        <c:axId val="98034816"/>
        <c:scaling>
          <c:orientation val="minMax"/>
          <c:max val="8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9802854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87.632000000000005</c:v>
                </c:pt>
                <c:pt idx="1">
                  <c:v>87.447000000000003</c:v>
                </c:pt>
                <c:pt idx="2">
                  <c:v>104.268</c:v>
                </c:pt>
                <c:pt idx="3">
                  <c:v>118.09</c:v>
                </c:pt>
                <c:pt idx="4">
                  <c:v>133.80799999999999</c:v>
                </c:pt>
                <c:pt idx="5">
                  <c:v>145.95699999999999</c:v>
                </c:pt>
                <c:pt idx="6">
                  <c:v>161.636</c:v>
                </c:pt>
                <c:pt idx="7">
                  <c:v>165.60300000000001</c:v>
                </c:pt>
                <c:pt idx="8">
                  <c:v>202.572</c:v>
                </c:pt>
                <c:pt idx="9">
                  <c:v>245.96</c:v>
                </c:pt>
                <c:pt idx="10">
                  <c:v>273.13299999999998</c:v>
                </c:pt>
                <c:pt idx="11">
                  <c:v>304.11700000000002</c:v>
                </c:pt>
                <c:pt idx="12">
                  <c:v>354.02800000000002</c:v>
                </c:pt>
                <c:pt idx="13">
                  <c:v>428.97</c:v>
                </c:pt>
                <c:pt idx="14">
                  <c:v>460.88099999999997</c:v>
                </c:pt>
                <c:pt idx="15">
                  <c:v>440.48700000000002</c:v>
                </c:pt>
                <c:pt idx="16">
                  <c:v>448.476</c:v>
                </c:pt>
                <c:pt idx="17">
                  <c:v>406.16199999999998</c:v>
                </c:pt>
                <c:pt idx="18">
                  <c:v>348.673</c:v>
                </c:pt>
                <c:pt idx="19">
                  <c:v>328.84</c:v>
                </c:pt>
                <c:pt idx="20">
                  <c:v>344.06599999999997</c:v>
                </c:pt>
                <c:pt idx="21">
                  <c:v>361.86099999999999</c:v>
                </c:pt>
                <c:pt idx="22">
                  <c:v>372.815</c:v>
                </c:pt>
                <c:pt idx="23">
                  <c:v>464.63</c:v>
                </c:pt>
                <c:pt idx="24">
                  <c:v>550.28200000000004</c:v>
                </c:pt>
                <c:pt idx="25">
                  <c:v>536.06200000000001</c:v>
                </c:pt>
                <c:pt idx="26">
                  <c:v>627.03499999999997</c:v>
                </c:pt>
                <c:pt idx="27">
                  <c:v>724.54600000000005</c:v>
                </c:pt>
                <c:pt idx="28">
                  <c:v>797.88800000000003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797.88800000000003</c:v>
                </c:pt>
                <c:pt idx="29">
                  <c:v>837.26687344314655</c:v>
                </c:pt>
                <c:pt idx="30">
                  <c:v>869.90640062257773</c:v>
                </c:pt>
                <c:pt idx="31">
                  <c:v>922.77349388244477</c:v>
                </c:pt>
                <c:pt idx="32">
                  <c:v>974.29261331508951</c:v>
                </c:pt>
                <c:pt idx="33">
                  <c:v>1023.8517150640142</c:v>
                </c:pt>
                <c:pt idx="34">
                  <c:v>1070.8516090087057</c:v>
                </c:pt>
                <c:pt idx="35">
                  <c:v>1114.7018665417504</c:v>
                </c:pt>
                <c:pt idx="36">
                  <c:v>1154.8212523800944</c:v>
                </c:pt>
                <c:pt idx="37">
                  <c:v>1194.5466426306</c:v>
                </c:pt>
                <c:pt idx="38">
                  <c:v>1233.8771634038303</c:v>
                </c:pt>
                <c:pt idx="39">
                  <c:v>1272.8003619901031</c:v>
                </c:pt>
                <c:pt idx="40">
                  <c:v>1311.2949842614853</c:v>
                </c:pt>
                <c:pt idx="41">
                  <c:v>1349.332302422072</c:v>
                </c:pt>
                <c:pt idx="42">
                  <c:v>1386.8799162923171</c:v>
                </c:pt>
                <c:pt idx="43">
                  <c:v>1423.9065975389121</c:v>
                </c:pt>
                <c:pt idx="44">
                  <c:v>1460.3780434171981</c:v>
                </c:pt>
                <c:pt idx="45">
                  <c:v>1496.2622474840584</c:v>
                </c:pt>
                <c:pt idx="46">
                  <c:v>1531.5281213861253</c:v>
                </c:pt>
                <c:pt idx="47">
                  <c:v>1566.1488073586715</c:v>
                </c:pt>
                <c:pt idx="48">
                  <c:v>1600.100343189582</c:v>
                </c:pt>
                <c:pt idx="49">
                  <c:v>1633.3594424559012</c:v>
                </c:pt>
                <c:pt idx="50">
                  <c:v>1665.9075117302932</c:v>
                </c:pt>
                <c:pt idx="51">
                  <c:v>1697.7295330739259</c:v>
                </c:pt>
                <c:pt idx="52">
                  <c:v>1728.8165948397025</c:v>
                </c:pt>
                <c:pt idx="53">
                  <c:v>1759.1543482869008</c:v>
                </c:pt>
                <c:pt idx="54">
                  <c:v>1788.7383082881893</c:v>
                </c:pt>
                <c:pt idx="55">
                  <c:v>1817.5650721096954</c:v>
                </c:pt>
                <c:pt idx="56">
                  <c:v>1845.6310631335705</c:v>
                </c:pt>
                <c:pt idx="57">
                  <c:v>1872.9396461640408</c:v>
                </c:pt>
                <c:pt idx="58">
                  <c:v>1899.4926306739312</c:v>
                </c:pt>
                <c:pt idx="59">
                  <c:v>1925.2956031246167</c:v>
                </c:pt>
                <c:pt idx="60">
                  <c:v>1950.3520086195572</c:v>
                </c:pt>
                <c:pt idx="61">
                  <c:v>1974.671551206292</c:v>
                </c:pt>
                <c:pt idx="62">
                  <c:v>1998.2662321567245</c:v>
                </c:pt>
                <c:pt idx="63">
                  <c:v>2021.1412673473221</c:v>
                </c:pt>
                <c:pt idx="64">
                  <c:v>2043.3124704528145</c:v>
                </c:pt>
                <c:pt idx="65">
                  <c:v>2064.790714337897</c:v>
                </c:pt>
                <c:pt idx="66">
                  <c:v>2085.5899759006179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797.88800000000003</c:v>
                </c:pt>
                <c:pt idx="29">
                  <c:v>806.88082951250215</c:v>
                </c:pt>
                <c:pt idx="30">
                  <c:v>808.91568259126439</c:v>
                </c:pt>
                <c:pt idx="31">
                  <c:v>828.92385238242787</c:v>
                </c:pt>
                <c:pt idx="32">
                  <c:v>851.20517284284574</c:v>
                </c:pt>
                <c:pt idx="33">
                  <c:v>875.8887399095579</c:v>
                </c:pt>
                <c:pt idx="34">
                  <c:v>903.1402692162485</c:v>
                </c:pt>
                <c:pt idx="35">
                  <c:v>933.14907357960169</c:v>
                </c:pt>
                <c:pt idx="36">
                  <c:v>966.12040280770589</c:v>
                </c:pt>
                <c:pt idx="37">
                  <c:v>998.71898452838661</c:v>
                </c:pt>
                <c:pt idx="38">
                  <c:v>1030.9474138378635</c:v>
                </c:pt>
                <c:pt idx="39">
                  <c:v>1062.7913755328293</c:v>
                </c:pt>
                <c:pt idx="40">
                  <c:v>1094.2374542923935</c:v>
                </c:pt>
                <c:pt idx="41">
                  <c:v>1125.2604829771144</c:v>
                </c:pt>
                <c:pt idx="42">
                  <c:v>1155.835165720446</c:v>
                </c:pt>
                <c:pt idx="43">
                  <c:v>1185.9341826105422</c:v>
                </c:pt>
                <c:pt idx="44">
                  <c:v>1215.5318448100368</c:v>
                </c:pt>
                <c:pt idx="45">
                  <c:v>1244.6035523088885</c:v>
                </c:pt>
                <c:pt idx="46">
                  <c:v>1273.1222396184735</c:v>
                </c:pt>
                <c:pt idx="47">
                  <c:v>1301.0676838134216</c:v>
                </c:pt>
                <c:pt idx="48">
                  <c:v>1328.4198744418629</c:v>
                </c:pt>
                <c:pt idx="49">
                  <c:v>1355.1605166913425</c:v>
                </c:pt>
                <c:pt idx="50">
                  <c:v>1381.2764758936323</c:v>
                </c:pt>
                <c:pt idx="51">
                  <c:v>1406.756485003322</c:v>
                </c:pt>
                <c:pt idx="52">
                  <c:v>1431.5918046896622</c:v>
                </c:pt>
                <c:pt idx="53">
                  <c:v>1455.7755052771477</c:v>
                </c:pt>
                <c:pt idx="54">
                  <c:v>1479.3025503366146</c:v>
                </c:pt>
                <c:pt idx="55">
                  <c:v>1502.1712822290535</c:v>
                </c:pt>
                <c:pt idx="56">
                  <c:v>1524.3826538487663</c:v>
                </c:pt>
                <c:pt idx="57">
                  <c:v>1545.9366246782492</c:v>
                </c:pt>
                <c:pt idx="58">
                  <c:v>1566.838578033608</c:v>
                </c:pt>
                <c:pt idx="59">
                  <c:v>1587.0929896778553</c:v>
                </c:pt>
                <c:pt idx="60">
                  <c:v>1606.7066591604203</c:v>
                </c:pt>
                <c:pt idx="61">
                  <c:v>1625.6831472596696</c:v>
                </c:pt>
                <c:pt idx="62">
                  <c:v>1644.0377416680235</c:v>
                </c:pt>
                <c:pt idx="63">
                  <c:v>1661.7773673194179</c:v>
                </c:pt>
                <c:pt idx="64">
                  <c:v>1678.913264698333</c:v>
                </c:pt>
                <c:pt idx="65">
                  <c:v>1695.4555258621842</c:v>
                </c:pt>
                <c:pt idx="66">
                  <c:v>1711.4166600117833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797.88800000000003</c:v>
                </c:pt>
                <c:pt idx="29">
                  <c:v>867.65291737379084</c:v>
                </c:pt>
                <c:pt idx="30">
                  <c:v>930.8971186538912</c:v>
                </c:pt>
                <c:pt idx="31">
                  <c:v>1016.6231353824614</c:v>
                </c:pt>
                <c:pt idx="32">
                  <c:v>1098.9497526953817</c:v>
                </c:pt>
                <c:pt idx="33">
                  <c:v>1175.716308648349</c:v>
                </c:pt>
                <c:pt idx="34">
                  <c:v>1244.7732124743268</c:v>
                </c:pt>
                <c:pt idx="35">
                  <c:v>1304.0601685911968</c:v>
                </c:pt>
                <c:pt idx="36">
                  <c:v>1351.6909332589248</c:v>
                </c:pt>
                <c:pt idx="37">
                  <c:v>1398.9094573647553</c:v>
                </c:pt>
                <c:pt idx="38">
                  <c:v>1445.7109453377043</c:v>
                </c:pt>
                <c:pt idx="39">
                  <c:v>1492.0852420564327</c:v>
                </c:pt>
                <c:pt idx="40">
                  <c:v>1538.0025181640226</c:v>
                </c:pt>
                <c:pt idx="41">
                  <c:v>1583.4304341658242</c:v>
                </c:pt>
                <c:pt idx="42">
                  <c:v>1628.329013397866</c:v>
                </c:pt>
                <c:pt idx="43">
                  <c:v>1672.6630585409659</c:v>
                </c:pt>
                <c:pt idx="44">
                  <c:v>1716.3890063964068</c:v>
                </c:pt>
                <c:pt idx="45">
                  <c:v>1759.466925507737</c:v>
                </c:pt>
                <c:pt idx="46">
                  <c:v>1801.861626648986</c:v>
                </c:pt>
                <c:pt idx="47">
                  <c:v>1843.5391256973521</c:v>
                </c:pt>
                <c:pt idx="48">
                  <c:v>1884.4713343104149</c:v>
                </c:pt>
                <c:pt idx="49">
                  <c:v>1924.6296504496506</c:v>
                </c:pt>
                <c:pt idx="50">
                  <c:v>1963.9895654661566</c:v>
                </c:pt>
                <c:pt idx="51">
                  <c:v>2002.5320301942177</c:v>
                </c:pt>
                <c:pt idx="52">
                  <c:v>2040.2480699815749</c:v>
                </c:pt>
                <c:pt idx="53">
                  <c:v>2077.1151343207152</c:v>
                </c:pt>
                <c:pt idx="54">
                  <c:v>2113.1294300511281</c:v>
                </c:pt>
                <c:pt idx="55">
                  <c:v>2148.2856256499113</c:v>
                </c:pt>
                <c:pt idx="56">
                  <c:v>2182.5750600914675</c:v>
                </c:pt>
                <c:pt idx="57">
                  <c:v>2216.004910631747</c:v>
                </c:pt>
                <c:pt idx="58">
                  <c:v>2248.5729062484729</c:v>
                </c:pt>
                <c:pt idx="59">
                  <c:v>2280.2858101787488</c:v>
                </c:pt>
                <c:pt idx="60">
                  <c:v>2311.1432115721241</c:v>
                </c:pt>
                <c:pt idx="61">
                  <c:v>2341.1616382100951</c:v>
                </c:pt>
                <c:pt idx="62">
                  <c:v>2370.3491854077638</c:v>
                </c:pt>
                <c:pt idx="63">
                  <c:v>2398.7090530394771</c:v>
                </c:pt>
                <c:pt idx="64">
                  <c:v>2426.2620068643437</c:v>
                </c:pt>
                <c:pt idx="65">
                  <c:v>2453.0196437809145</c:v>
                </c:pt>
                <c:pt idx="66">
                  <c:v>2478.9973976889369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353152"/>
        <c:axId val="98355072"/>
      </c:scatterChart>
      <c:valAx>
        <c:axId val="98353152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8355072"/>
        <c:crosses val="autoZero"/>
        <c:crossBetween val="midCat"/>
      </c:valAx>
      <c:valAx>
        <c:axId val="98355072"/>
        <c:scaling>
          <c:orientation val="minMax"/>
          <c:max val="26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9835315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</xdr:row>
      <xdr:rowOff>0</xdr:rowOff>
    </xdr:from>
    <xdr:to>
      <xdr:col>16</xdr:col>
      <xdr:colOff>542925</xdr:colOff>
      <xdr:row>24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0" y="161925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219076</xdr:colOff>
      <xdr:row>15</xdr:row>
      <xdr:rowOff>114300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7" customWidth="1"/>
    <col min="3" max="16384" width="11.42578125" style="7"/>
  </cols>
  <sheetData>
    <row r="2" spans="2:3" x14ac:dyDescent="0.25">
      <c r="B2" s="7" t="s">
        <v>51</v>
      </c>
    </row>
    <row r="4" spans="2:3" x14ac:dyDescent="0.25">
      <c r="B4" s="7" t="s">
        <v>55</v>
      </c>
    </row>
    <row r="5" spans="2:3" x14ac:dyDescent="0.25">
      <c r="C5" s="8" t="s">
        <v>50</v>
      </c>
    </row>
    <row r="6" spans="2:3" x14ac:dyDescent="0.25">
      <c r="B6" s="7" t="s">
        <v>56</v>
      </c>
    </row>
    <row r="7" spans="2:3" x14ac:dyDescent="0.25">
      <c r="C7" s="8" t="s">
        <v>57</v>
      </c>
    </row>
    <row r="8" spans="2:3" x14ac:dyDescent="0.25">
      <c r="C8" s="8" t="s">
        <v>52</v>
      </c>
    </row>
    <row r="9" spans="2:3" x14ac:dyDescent="0.25">
      <c r="B9" s="7" t="s">
        <v>58</v>
      </c>
    </row>
    <row r="10" spans="2:3" x14ac:dyDescent="0.25">
      <c r="C10" s="8" t="s">
        <v>53</v>
      </c>
    </row>
    <row r="11" spans="2:3" x14ac:dyDescent="0.25">
      <c r="C11" s="8" t="s">
        <v>54</v>
      </c>
    </row>
    <row r="12" spans="2:3" x14ac:dyDescent="0.25">
      <c r="C12" s="8" t="s">
        <v>59</v>
      </c>
    </row>
    <row r="13" spans="2:3" x14ac:dyDescent="0.25">
      <c r="C13" s="8" t="s">
        <v>60</v>
      </c>
    </row>
    <row r="14" spans="2:3" x14ac:dyDescent="0.25">
      <c r="B14" s="7" t="s">
        <v>62</v>
      </c>
    </row>
    <row r="15" spans="2:3" x14ac:dyDescent="0.25">
      <c r="C15" s="8" t="s">
        <v>61</v>
      </c>
    </row>
    <row r="16" spans="2:3" x14ac:dyDescent="0.25">
      <c r="C16" s="8" t="s">
        <v>63</v>
      </c>
    </row>
    <row r="17" spans="2:3" x14ac:dyDescent="0.25">
      <c r="B17" s="7" t="s">
        <v>64</v>
      </c>
    </row>
    <row r="18" spans="2:3" x14ac:dyDescent="0.25">
      <c r="C18" s="8" t="s">
        <v>65</v>
      </c>
    </row>
    <row r="19" spans="2:3" x14ac:dyDescent="0.25">
      <c r="C19" s="8" t="s">
        <v>66</v>
      </c>
    </row>
    <row r="20" spans="2:3" x14ac:dyDescent="0.25">
      <c r="C20" s="8" t="s">
        <v>67</v>
      </c>
    </row>
    <row r="21" spans="2:3" x14ac:dyDescent="0.25">
      <c r="C21" s="8" t="s">
        <v>49</v>
      </c>
    </row>
    <row r="22" spans="2:3" x14ac:dyDescent="0.25">
      <c r="B22" s="7" t="s">
        <v>68</v>
      </c>
    </row>
    <row r="23" spans="2:3" x14ac:dyDescent="0.25">
      <c r="C23" s="8" t="s">
        <v>161</v>
      </c>
    </row>
    <row r="24" spans="2:3" x14ac:dyDescent="0.25">
      <c r="C24" s="8" t="s">
        <v>160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N90"/>
  <sheetViews>
    <sheetView workbookViewId="0"/>
  </sheetViews>
  <sheetFormatPr baseColWidth="10" defaultRowHeight="12.75" x14ac:dyDescent="0.2"/>
  <cols>
    <col min="1" max="16384" width="11.42578125" style="1"/>
  </cols>
  <sheetData>
    <row r="2" spans="8:14" x14ac:dyDescent="0.2">
      <c r="H2" s="1" t="s">
        <v>111</v>
      </c>
    </row>
    <row r="4" spans="8:14" x14ac:dyDescent="0.2">
      <c r="H4" s="1" t="s">
        <v>97</v>
      </c>
      <c r="I4" s="1" t="s">
        <v>37</v>
      </c>
    </row>
    <row r="5" spans="8:14" x14ac:dyDescent="0.2">
      <c r="H5" s="14">
        <v>1984</v>
      </c>
      <c r="I5" s="4">
        <v>87.632000000000005</v>
      </c>
      <c r="J5" s="14"/>
    </row>
    <row r="6" spans="8:14" x14ac:dyDescent="0.2">
      <c r="H6" s="1">
        <v>1985</v>
      </c>
      <c r="I6" s="4">
        <v>87.447000000000003</v>
      </c>
      <c r="J6" s="14"/>
      <c r="N6" s="10"/>
    </row>
    <row r="7" spans="8:14" x14ac:dyDescent="0.2">
      <c r="H7" s="1">
        <v>1986</v>
      </c>
      <c r="I7" s="4">
        <v>104.268</v>
      </c>
      <c r="J7" s="14"/>
      <c r="N7" s="10"/>
    </row>
    <row r="8" spans="8:14" x14ac:dyDescent="0.2">
      <c r="H8" s="1">
        <v>1987</v>
      </c>
      <c r="I8" s="4">
        <v>118.09</v>
      </c>
      <c r="J8" s="14"/>
      <c r="L8" s="9"/>
      <c r="N8" s="10"/>
    </row>
    <row r="9" spans="8:14" x14ac:dyDescent="0.2">
      <c r="H9" s="1">
        <v>1988</v>
      </c>
      <c r="I9" s="4">
        <v>133.80799999999999</v>
      </c>
      <c r="J9" s="14"/>
      <c r="L9" s="9"/>
      <c r="N9" s="10"/>
    </row>
    <row r="10" spans="8:14" x14ac:dyDescent="0.2">
      <c r="H10" s="1">
        <v>1989</v>
      </c>
      <c r="I10" s="4">
        <v>145.95699999999999</v>
      </c>
      <c r="J10" s="14"/>
      <c r="L10" s="9"/>
      <c r="N10" s="10"/>
    </row>
    <row r="11" spans="8:14" x14ac:dyDescent="0.2">
      <c r="H11" s="1">
        <v>1990</v>
      </c>
      <c r="I11" s="4">
        <v>161.636</v>
      </c>
      <c r="J11" s="14"/>
      <c r="L11" s="9"/>
      <c r="N11" s="10"/>
    </row>
    <row r="12" spans="8:14" x14ac:dyDescent="0.2">
      <c r="H12" s="1">
        <v>1991</v>
      </c>
      <c r="I12" s="4">
        <v>165.60300000000001</v>
      </c>
      <c r="J12" s="14"/>
      <c r="L12" s="9"/>
      <c r="N12" s="11"/>
    </row>
    <row r="13" spans="8:14" x14ac:dyDescent="0.2">
      <c r="H13" s="1">
        <v>1992</v>
      </c>
      <c r="I13" s="4">
        <v>202.572</v>
      </c>
      <c r="J13" s="14"/>
      <c r="L13" s="9"/>
      <c r="N13" s="10"/>
    </row>
    <row r="14" spans="8:14" x14ac:dyDescent="0.2">
      <c r="H14" s="1">
        <v>1993</v>
      </c>
      <c r="I14" s="4">
        <v>245.96</v>
      </c>
      <c r="J14" s="14"/>
      <c r="N14" s="10"/>
    </row>
    <row r="15" spans="8:14" x14ac:dyDescent="0.2">
      <c r="H15" s="1">
        <v>1994</v>
      </c>
      <c r="I15" s="4">
        <v>273.13299999999998</v>
      </c>
      <c r="J15" s="14"/>
      <c r="N15" s="10"/>
    </row>
    <row r="16" spans="8:14" x14ac:dyDescent="0.2">
      <c r="H16" s="1">
        <v>1995</v>
      </c>
      <c r="I16" s="4">
        <v>304.11700000000002</v>
      </c>
      <c r="J16" s="14"/>
      <c r="N16" s="10"/>
    </row>
    <row r="17" spans="8:14" x14ac:dyDescent="0.2">
      <c r="H17" s="1">
        <v>1996</v>
      </c>
      <c r="I17" s="4">
        <v>354.02800000000002</v>
      </c>
      <c r="J17" s="14"/>
      <c r="N17" s="10"/>
    </row>
    <row r="18" spans="8:14" x14ac:dyDescent="0.2">
      <c r="H18" s="1">
        <v>1997</v>
      </c>
      <c r="I18" s="4">
        <v>428.97</v>
      </c>
      <c r="J18" s="14"/>
      <c r="N18" s="10"/>
    </row>
    <row r="19" spans="8:14" x14ac:dyDescent="0.2">
      <c r="H19" s="1">
        <v>1998</v>
      </c>
      <c r="I19" s="4">
        <v>460.88099999999997</v>
      </c>
      <c r="J19" s="14"/>
      <c r="N19" s="10"/>
    </row>
    <row r="20" spans="8:14" x14ac:dyDescent="0.2">
      <c r="H20" s="1">
        <v>1999</v>
      </c>
      <c r="I20" s="4">
        <v>440.48700000000002</v>
      </c>
      <c r="J20" s="14"/>
      <c r="N20" s="10"/>
    </row>
    <row r="21" spans="8:14" x14ac:dyDescent="0.2">
      <c r="H21" s="1">
        <v>2000</v>
      </c>
      <c r="I21" s="4">
        <v>448.476</v>
      </c>
      <c r="J21" s="14"/>
      <c r="N21" s="10"/>
    </row>
    <row r="22" spans="8:14" x14ac:dyDescent="0.2">
      <c r="H22" s="1">
        <v>2001</v>
      </c>
      <c r="I22" s="4">
        <v>406.16199999999998</v>
      </c>
      <c r="J22" s="14"/>
      <c r="N22" s="11"/>
    </row>
    <row r="23" spans="8:14" x14ac:dyDescent="0.2">
      <c r="H23" s="1">
        <v>2002</v>
      </c>
      <c r="I23" s="4">
        <v>348.673</v>
      </c>
      <c r="J23" s="14"/>
      <c r="N23" s="10"/>
    </row>
    <row r="24" spans="8:14" x14ac:dyDescent="0.2">
      <c r="H24" s="1">
        <v>2003</v>
      </c>
      <c r="I24" s="4">
        <v>328.84</v>
      </c>
      <c r="J24" s="14"/>
      <c r="N24" s="11"/>
    </row>
    <row r="25" spans="8:14" x14ac:dyDescent="0.2">
      <c r="H25" s="1">
        <v>2004</v>
      </c>
      <c r="I25" s="4">
        <v>344.06599999999997</v>
      </c>
      <c r="J25" s="14"/>
      <c r="N25" s="10"/>
    </row>
    <row r="26" spans="8:14" x14ac:dyDescent="0.2">
      <c r="H26" s="1">
        <v>2005</v>
      </c>
      <c r="I26" s="4">
        <v>361.86099999999999</v>
      </c>
      <c r="J26" s="14"/>
      <c r="N26" s="10"/>
    </row>
    <row r="27" spans="8:14" x14ac:dyDescent="0.2">
      <c r="H27" s="1">
        <v>2006</v>
      </c>
      <c r="I27" s="4">
        <v>372.815</v>
      </c>
      <c r="J27" s="14"/>
      <c r="N27" s="10"/>
    </row>
    <row r="28" spans="8:14" x14ac:dyDescent="0.2">
      <c r="H28" s="1">
        <v>2007</v>
      </c>
      <c r="I28" s="4">
        <v>464.63</v>
      </c>
      <c r="J28" s="14"/>
      <c r="N28" s="10"/>
    </row>
    <row r="29" spans="8:14" x14ac:dyDescent="0.2">
      <c r="H29" s="1">
        <v>2008</v>
      </c>
      <c r="I29" s="4">
        <v>550.28200000000004</v>
      </c>
      <c r="J29" s="14"/>
      <c r="N29" s="10"/>
    </row>
    <row r="30" spans="8:14" x14ac:dyDescent="0.2">
      <c r="H30" s="1">
        <v>2009</v>
      </c>
      <c r="I30" s="4">
        <v>536.06200000000001</v>
      </c>
      <c r="J30" s="14"/>
      <c r="N30" s="10"/>
    </row>
    <row r="31" spans="8:14" x14ac:dyDescent="0.2">
      <c r="H31" s="1">
        <v>2010</v>
      </c>
      <c r="I31" s="4">
        <v>627.03499999999997</v>
      </c>
      <c r="J31" s="14"/>
      <c r="N31" s="10"/>
    </row>
    <row r="32" spans="8:14" x14ac:dyDescent="0.2">
      <c r="H32" s="1">
        <v>2011</v>
      </c>
      <c r="I32" s="4">
        <v>724.54600000000005</v>
      </c>
      <c r="J32" s="14"/>
      <c r="N32" s="10"/>
    </row>
    <row r="33" spans="8:14" x14ac:dyDescent="0.2">
      <c r="H33" s="1">
        <v>2012</v>
      </c>
      <c r="I33" s="4">
        <v>797.88800000000003</v>
      </c>
      <c r="J33" s="14"/>
      <c r="N33" s="10"/>
    </row>
    <row r="34" spans="8:14" x14ac:dyDescent="0.2">
      <c r="H34" s="9"/>
      <c r="N34" s="10"/>
    </row>
    <row r="35" spans="8:14" x14ac:dyDescent="0.2">
      <c r="H35" s="9"/>
      <c r="N35" s="11"/>
    </row>
    <row r="36" spans="8:14" x14ac:dyDescent="0.2">
      <c r="H36" s="9"/>
      <c r="N36" s="10"/>
    </row>
    <row r="37" spans="8:14" x14ac:dyDescent="0.2">
      <c r="H37" s="9"/>
      <c r="N37" s="10"/>
    </row>
    <row r="38" spans="8:14" x14ac:dyDescent="0.2">
      <c r="H38" s="9"/>
      <c r="N38" s="10"/>
    </row>
    <row r="39" spans="8:14" x14ac:dyDescent="0.2">
      <c r="H39" s="9"/>
      <c r="N39" s="10"/>
    </row>
    <row r="40" spans="8:14" x14ac:dyDescent="0.2">
      <c r="H40" s="9"/>
      <c r="N40" s="10"/>
    </row>
    <row r="41" spans="8:14" x14ac:dyDescent="0.2">
      <c r="H41" s="9"/>
      <c r="N41" s="10"/>
    </row>
    <row r="42" spans="8:14" x14ac:dyDescent="0.2">
      <c r="H42" s="9"/>
      <c r="N42" s="10"/>
    </row>
    <row r="43" spans="8:14" x14ac:dyDescent="0.2">
      <c r="H43" s="9"/>
      <c r="N43" s="10"/>
    </row>
    <row r="44" spans="8:14" x14ac:dyDescent="0.2">
      <c r="H44" s="9"/>
      <c r="N44" s="10"/>
    </row>
    <row r="45" spans="8:14" x14ac:dyDescent="0.2">
      <c r="H45" s="9"/>
      <c r="N45" s="10"/>
    </row>
    <row r="46" spans="8:14" x14ac:dyDescent="0.2">
      <c r="H46" s="9"/>
      <c r="N46" s="10"/>
    </row>
    <row r="47" spans="8:14" x14ac:dyDescent="0.2">
      <c r="H47" s="9"/>
      <c r="N47" s="10"/>
    </row>
    <row r="48" spans="8:14" x14ac:dyDescent="0.2">
      <c r="H48" s="9"/>
      <c r="N48" s="10"/>
    </row>
    <row r="49" spans="8:14" x14ac:dyDescent="0.2">
      <c r="H49" s="9"/>
      <c r="N49" s="10"/>
    </row>
    <row r="50" spans="8:14" x14ac:dyDescent="0.2">
      <c r="H50" s="9"/>
      <c r="N50" s="10"/>
    </row>
    <row r="51" spans="8:14" x14ac:dyDescent="0.2">
      <c r="H51" s="9"/>
      <c r="N51" s="10"/>
    </row>
    <row r="52" spans="8:14" x14ac:dyDescent="0.2">
      <c r="H52" s="9"/>
      <c r="N52" s="10"/>
    </row>
    <row r="53" spans="8:14" x14ac:dyDescent="0.2">
      <c r="H53" s="9"/>
      <c r="N53" s="10"/>
    </row>
    <row r="54" spans="8:14" x14ac:dyDescent="0.2">
      <c r="H54" s="9"/>
      <c r="N54" s="10"/>
    </row>
    <row r="55" spans="8:14" x14ac:dyDescent="0.2">
      <c r="H55" s="9"/>
      <c r="N55" s="10"/>
    </row>
    <row r="56" spans="8:14" x14ac:dyDescent="0.2">
      <c r="H56" s="9"/>
      <c r="N56" s="10"/>
    </row>
    <row r="57" spans="8:14" x14ac:dyDescent="0.2">
      <c r="H57" s="9"/>
      <c r="N57" s="11"/>
    </row>
    <row r="58" spans="8:14" x14ac:dyDescent="0.2">
      <c r="H58" s="9"/>
      <c r="N58" s="10"/>
    </row>
    <row r="59" spans="8:14" x14ac:dyDescent="0.2">
      <c r="H59" s="9"/>
      <c r="N59" s="10"/>
    </row>
    <row r="60" spans="8:14" x14ac:dyDescent="0.2">
      <c r="H60" s="9"/>
      <c r="N60" s="10"/>
    </row>
    <row r="61" spans="8:14" x14ac:dyDescent="0.2">
      <c r="H61" s="9"/>
      <c r="N61" s="10"/>
    </row>
    <row r="62" spans="8:14" x14ac:dyDescent="0.2">
      <c r="H62" s="9"/>
      <c r="N62" s="10"/>
    </row>
    <row r="63" spans="8:14" x14ac:dyDescent="0.2">
      <c r="H63" s="9"/>
      <c r="N63" s="10"/>
    </row>
    <row r="64" spans="8:14" x14ac:dyDescent="0.2">
      <c r="H64" s="9"/>
      <c r="N64" s="10"/>
    </row>
    <row r="65" spans="8:14" x14ac:dyDescent="0.2">
      <c r="H65" s="9"/>
      <c r="N65" s="10"/>
    </row>
    <row r="66" spans="8:14" x14ac:dyDescent="0.2">
      <c r="H66" s="9"/>
      <c r="N66" s="10"/>
    </row>
    <row r="67" spans="8:14" x14ac:dyDescent="0.2">
      <c r="H67" s="9"/>
      <c r="N67" s="10"/>
    </row>
    <row r="68" spans="8:14" x14ac:dyDescent="0.2">
      <c r="H68" s="9"/>
      <c r="N68" s="10"/>
    </row>
    <row r="69" spans="8:14" x14ac:dyDescent="0.2">
      <c r="H69" s="9"/>
      <c r="N69" s="10"/>
    </row>
    <row r="70" spans="8:14" x14ac:dyDescent="0.2">
      <c r="H70" s="9"/>
      <c r="N70" s="10"/>
    </row>
    <row r="71" spans="8:14" x14ac:dyDescent="0.2">
      <c r="H71" s="9"/>
      <c r="N71" s="10"/>
    </row>
    <row r="72" spans="8:14" x14ac:dyDescent="0.2">
      <c r="H72" s="9"/>
      <c r="N72" s="11"/>
    </row>
    <row r="73" spans="8:14" x14ac:dyDescent="0.2">
      <c r="H73" s="9"/>
      <c r="N73" s="10"/>
    </row>
    <row r="74" spans="8:14" x14ac:dyDescent="0.2">
      <c r="H74" s="9"/>
      <c r="N74" s="10"/>
    </row>
    <row r="75" spans="8:14" x14ac:dyDescent="0.2">
      <c r="H75" s="9"/>
      <c r="N75" s="10"/>
    </row>
    <row r="76" spans="8:14" x14ac:dyDescent="0.2">
      <c r="H76" s="9"/>
      <c r="N76" s="10"/>
    </row>
    <row r="77" spans="8:14" x14ac:dyDescent="0.2">
      <c r="H77" s="9"/>
      <c r="N77" s="10"/>
    </row>
    <row r="78" spans="8:14" x14ac:dyDescent="0.2">
      <c r="H78" s="9"/>
      <c r="N78" s="10"/>
    </row>
    <row r="79" spans="8:14" x14ac:dyDescent="0.2">
      <c r="H79" s="9"/>
      <c r="N79" s="11"/>
    </row>
    <row r="80" spans="8:14" x14ac:dyDescent="0.2">
      <c r="H80" s="9"/>
      <c r="N80" s="10"/>
    </row>
    <row r="81" spans="8:14" x14ac:dyDescent="0.2">
      <c r="H81" s="9"/>
      <c r="N81" s="10"/>
    </row>
    <row r="82" spans="8:14" x14ac:dyDescent="0.2">
      <c r="H82" s="9"/>
      <c r="N82" s="10"/>
    </row>
    <row r="83" spans="8:14" x14ac:dyDescent="0.2">
      <c r="H83" s="9"/>
      <c r="N83" s="10"/>
    </row>
    <row r="84" spans="8:14" x14ac:dyDescent="0.2">
      <c r="H84" s="9"/>
      <c r="N84" s="10"/>
    </row>
    <row r="85" spans="8:14" x14ac:dyDescent="0.2">
      <c r="H85" s="9"/>
      <c r="N85" s="10"/>
    </row>
    <row r="86" spans="8:14" x14ac:dyDescent="0.2">
      <c r="H86" s="9"/>
      <c r="N86" s="10"/>
    </row>
    <row r="87" spans="8:14" x14ac:dyDescent="0.2">
      <c r="H87" s="9"/>
      <c r="N87" s="10"/>
    </row>
    <row r="88" spans="8:14" x14ac:dyDescent="0.2">
      <c r="H88" s="9"/>
      <c r="N88" s="11"/>
    </row>
    <row r="89" spans="8:14" x14ac:dyDescent="0.2">
      <c r="N89" s="10"/>
    </row>
    <row r="90" spans="8:14" x14ac:dyDescent="0.2">
      <c r="N90" s="1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workbookViewId="0"/>
  </sheetViews>
  <sheetFormatPr baseColWidth="10" defaultRowHeight="12.75" x14ac:dyDescent="0.2"/>
  <cols>
    <col min="1" max="16384" width="11.42578125" style="1"/>
  </cols>
  <sheetData>
    <row r="1" spans="1:19" x14ac:dyDescent="0.2">
      <c r="A1" s="4" t="s">
        <v>0</v>
      </c>
      <c r="B1" s="4" t="s">
        <v>1</v>
      </c>
      <c r="C1" s="4" t="s">
        <v>2</v>
      </c>
      <c r="D1" s="4" t="s">
        <v>3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x14ac:dyDescent="0.2">
      <c r="A2" s="4" t="s">
        <v>4</v>
      </c>
      <c r="B2" s="4" t="s">
        <v>5</v>
      </c>
      <c r="C2" s="4" t="s">
        <v>5</v>
      </c>
      <c r="D2" s="4" t="s">
        <v>5</v>
      </c>
      <c r="E2" s="4"/>
      <c r="F2" s="4" t="s">
        <v>117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x14ac:dyDescent="0.2">
      <c r="A3" s="4" t="s">
        <v>0</v>
      </c>
      <c r="B3" s="4" t="s">
        <v>0</v>
      </c>
      <c r="C3" s="4" t="s">
        <v>0</v>
      </c>
      <c r="D3" s="4" t="s">
        <v>0</v>
      </c>
      <c r="E3" s="4"/>
      <c r="F3" s="4" t="s">
        <v>107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x14ac:dyDescent="0.2">
      <c r="A4" s="4" t="s">
        <v>98</v>
      </c>
      <c r="B4" s="4" t="s">
        <v>118</v>
      </c>
      <c r="C4" s="4" t="s">
        <v>119</v>
      </c>
      <c r="D4" s="4" t="s">
        <v>0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19" x14ac:dyDescent="0.2">
      <c r="A5" s="4" t="s">
        <v>0</v>
      </c>
      <c r="B5" s="4" t="s">
        <v>120</v>
      </c>
      <c r="C5" s="4" t="s">
        <v>115</v>
      </c>
      <c r="D5" s="4" t="s">
        <v>0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 x14ac:dyDescent="0.2">
      <c r="A6" s="4" t="s">
        <v>100</v>
      </c>
      <c r="B6" s="4" t="s">
        <v>121</v>
      </c>
      <c r="C6" s="4" t="s">
        <v>122</v>
      </c>
      <c r="D6" s="4" t="s">
        <v>0</v>
      </c>
      <c r="E6" s="4"/>
      <c r="F6" s="4" t="s">
        <v>104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x14ac:dyDescent="0.2">
      <c r="A7" s="4" t="s">
        <v>0</v>
      </c>
      <c r="B7" s="4" t="s">
        <v>123</v>
      </c>
      <c r="C7" s="4" t="s">
        <v>124</v>
      </c>
      <c r="D7" s="4" t="s">
        <v>0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 x14ac:dyDescent="0.2">
      <c r="A8" s="4" t="s">
        <v>6</v>
      </c>
      <c r="B8" s="4" t="s">
        <v>0</v>
      </c>
      <c r="C8" s="4" t="s">
        <v>125</v>
      </c>
      <c r="D8" s="4" t="s">
        <v>0</v>
      </c>
      <c r="E8" s="4"/>
      <c r="F8" s="4"/>
      <c r="G8" s="4"/>
      <c r="H8" s="4"/>
      <c r="I8" s="4" t="s">
        <v>41</v>
      </c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x14ac:dyDescent="0.2">
      <c r="A9" s="4" t="s">
        <v>0</v>
      </c>
      <c r="B9" s="4" t="s">
        <v>0</v>
      </c>
      <c r="C9" s="4" t="s">
        <v>126</v>
      </c>
      <c r="D9" s="4" t="s">
        <v>0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x14ac:dyDescent="0.2">
      <c r="A10" s="4" t="s">
        <v>99</v>
      </c>
      <c r="B10" s="4" t="s">
        <v>0</v>
      </c>
      <c r="C10" s="4" t="s">
        <v>127</v>
      </c>
      <c r="D10" s="4" t="s">
        <v>0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x14ac:dyDescent="0.2">
      <c r="A11" s="4" t="s">
        <v>0</v>
      </c>
      <c r="B11" s="4" t="s">
        <v>0</v>
      </c>
      <c r="C11" s="4" t="s">
        <v>128</v>
      </c>
      <c r="D11" s="4" t="s">
        <v>0</v>
      </c>
      <c r="E11" s="4"/>
      <c r="F11" s="4" t="s">
        <v>112</v>
      </c>
      <c r="G11" s="4">
        <v>45.290619999999997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x14ac:dyDescent="0.2">
      <c r="A12" s="4" t="s">
        <v>7</v>
      </c>
      <c r="B12" s="4" t="s">
        <v>0</v>
      </c>
      <c r="C12" s="4" t="s">
        <v>129</v>
      </c>
      <c r="D12" s="4" t="s">
        <v>130</v>
      </c>
      <c r="E12" s="4"/>
      <c r="F12" s="4" t="s">
        <v>116</v>
      </c>
      <c r="G12" s="4">
        <v>-202.88579999999999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x14ac:dyDescent="0.2">
      <c r="A13" s="4" t="s">
        <v>0</v>
      </c>
      <c r="B13" s="4" t="s">
        <v>0</v>
      </c>
      <c r="C13" s="4" t="s">
        <v>131</v>
      </c>
      <c r="D13" s="4" t="s">
        <v>132</v>
      </c>
      <c r="E13" s="4"/>
      <c r="F13" s="4" t="s">
        <v>148</v>
      </c>
      <c r="G13" s="4">
        <v>-4.731897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x14ac:dyDescent="0.2">
      <c r="A14" s="4" t="s">
        <v>8</v>
      </c>
      <c r="B14" s="4" t="s">
        <v>0</v>
      </c>
      <c r="C14" s="4" t="s">
        <v>0</v>
      </c>
      <c r="D14" s="4" t="s">
        <v>133</v>
      </c>
      <c r="E14" s="4"/>
      <c r="F14" s="4" t="s">
        <v>149</v>
      </c>
      <c r="G14" s="4">
        <v>239.4007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x14ac:dyDescent="0.2">
      <c r="A15" s="4" t="s">
        <v>0</v>
      </c>
      <c r="B15" s="4" t="s">
        <v>0</v>
      </c>
      <c r="C15" s="4" t="s">
        <v>0</v>
      </c>
      <c r="D15" s="4" t="s">
        <v>134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x14ac:dyDescent="0.2">
      <c r="A16" s="4" t="s">
        <v>9</v>
      </c>
      <c r="B16" s="4" t="s">
        <v>0</v>
      </c>
      <c r="C16" s="4" t="s">
        <v>0</v>
      </c>
      <c r="D16" s="4" t="s">
        <v>135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x14ac:dyDescent="0.2">
      <c r="A17" s="4" t="s">
        <v>0</v>
      </c>
      <c r="B17" s="4" t="s">
        <v>0</v>
      </c>
      <c r="C17" s="4" t="s">
        <v>0</v>
      </c>
      <c r="D17" s="4" t="s">
        <v>136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5" x14ac:dyDescent="0.25">
      <c r="A18" s="4" t="s">
        <v>10</v>
      </c>
      <c r="B18" s="4" t="s">
        <v>0</v>
      </c>
      <c r="C18" s="4" t="s">
        <v>0</v>
      </c>
      <c r="D18" s="4" t="s">
        <v>137</v>
      </c>
      <c r="E18" s="4"/>
      <c r="F18" s="4"/>
      <c r="G18" s="4"/>
      <c r="H18" s="4"/>
      <c r="I18" s="4"/>
      <c r="J18" s="4"/>
      <c r="K18"/>
      <c r="L18"/>
      <c r="M18"/>
      <c r="N18" s="4"/>
      <c r="O18" s="4"/>
      <c r="P18" s="4"/>
      <c r="Q18" s="4"/>
      <c r="R18" s="4"/>
      <c r="S18" s="4"/>
    </row>
    <row r="19" spans="1:19" ht="15" x14ac:dyDescent="0.25">
      <c r="A19" s="4" t="s">
        <v>0</v>
      </c>
      <c r="B19" s="4" t="s">
        <v>0</v>
      </c>
      <c r="C19" s="4" t="s">
        <v>0</v>
      </c>
      <c r="D19" s="4" t="s">
        <v>138</v>
      </c>
      <c r="E19" s="4"/>
      <c r="F19" s="4"/>
      <c r="G19" s="4"/>
      <c r="H19" s="4"/>
      <c r="I19" s="4"/>
      <c r="J19" s="4"/>
      <c r="K19"/>
      <c r="L19"/>
      <c r="M19"/>
      <c r="N19" s="4"/>
      <c r="O19" s="4"/>
      <c r="P19" s="4"/>
      <c r="Q19" s="4"/>
      <c r="R19" s="4"/>
      <c r="S19" s="4"/>
    </row>
    <row r="20" spans="1:19" ht="15" x14ac:dyDescent="0.25">
      <c r="A20" s="4" t="s">
        <v>11</v>
      </c>
      <c r="B20" s="4" t="s">
        <v>139</v>
      </c>
      <c r="C20" s="4" t="s">
        <v>140</v>
      </c>
      <c r="D20" s="4" t="s">
        <v>141</v>
      </c>
      <c r="E20" s="4"/>
      <c r="F20" s="4"/>
      <c r="G20" s="4"/>
      <c r="H20" s="4"/>
      <c r="I20" s="4"/>
      <c r="J20" s="4"/>
      <c r="K20"/>
      <c r="L20"/>
      <c r="M20"/>
      <c r="N20" s="4"/>
      <c r="O20" s="4"/>
      <c r="P20" s="4"/>
      <c r="Q20" s="4"/>
      <c r="R20" s="4"/>
      <c r="S20" s="4"/>
    </row>
    <row r="21" spans="1:19" ht="15" x14ac:dyDescent="0.25">
      <c r="A21" s="4" t="s">
        <v>0</v>
      </c>
      <c r="B21" s="4" t="s">
        <v>142</v>
      </c>
      <c r="C21" s="4" t="s">
        <v>143</v>
      </c>
      <c r="D21" s="4" t="s">
        <v>144</v>
      </c>
      <c r="E21" s="4"/>
      <c r="F21" s="4"/>
      <c r="G21" s="4"/>
      <c r="H21" s="4"/>
      <c r="I21" s="4"/>
      <c r="J21" s="4"/>
      <c r="K21"/>
      <c r="L21"/>
      <c r="M21"/>
      <c r="N21" s="4"/>
      <c r="O21" s="4"/>
      <c r="P21" s="4"/>
      <c r="Q21" s="4"/>
      <c r="R21" s="4"/>
      <c r="S21" s="4"/>
    </row>
    <row r="22" spans="1:19" ht="15" x14ac:dyDescent="0.25">
      <c r="A22" s="4" t="s">
        <v>0</v>
      </c>
      <c r="B22" s="4" t="s">
        <v>0</v>
      </c>
      <c r="C22" s="4" t="s">
        <v>0</v>
      </c>
      <c r="D22" s="4" t="s">
        <v>0</v>
      </c>
      <c r="E22" s="4"/>
      <c r="F22" s="4"/>
      <c r="G22" s="4"/>
      <c r="H22" s="4"/>
      <c r="I22" s="4"/>
      <c r="J22"/>
      <c r="K22"/>
      <c r="L22"/>
      <c r="M22"/>
      <c r="N22" s="4"/>
      <c r="O22" s="4"/>
      <c r="P22" s="4"/>
      <c r="Q22" s="4"/>
      <c r="R22" s="4"/>
      <c r="S22" s="4"/>
    </row>
    <row r="23" spans="1:19" ht="15" x14ac:dyDescent="0.25">
      <c r="A23" s="4" t="s">
        <v>12</v>
      </c>
      <c r="B23" s="4" t="s">
        <v>101</v>
      </c>
      <c r="C23" s="4" t="s">
        <v>102</v>
      </c>
      <c r="D23" s="4" t="s">
        <v>101</v>
      </c>
      <c r="E23" s="4"/>
      <c r="F23" s="4"/>
      <c r="G23" s="4"/>
      <c r="H23" s="4"/>
      <c r="I23" s="4"/>
      <c r="J23"/>
      <c r="K23"/>
      <c r="L23"/>
      <c r="M23"/>
      <c r="N23" s="4"/>
      <c r="O23" s="4"/>
      <c r="P23" s="4"/>
      <c r="Q23" s="4"/>
      <c r="R23" s="4"/>
      <c r="S23" s="4"/>
    </row>
    <row r="24" spans="1:19" ht="15" x14ac:dyDescent="0.25">
      <c r="A24" s="4" t="s">
        <v>13</v>
      </c>
      <c r="B24" s="4" t="s">
        <v>145</v>
      </c>
      <c r="C24" s="4" t="s">
        <v>146</v>
      </c>
      <c r="D24" s="4" t="s">
        <v>147</v>
      </c>
      <c r="E24" s="4"/>
      <c r="F24" s="4"/>
      <c r="G24" s="4"/>
      <c r="H24" s="4"/>
      <c r="I24" s="4"/>
      <c r="J24"/>
      <c r="K24"/>
      <c r="L24"/>
      <c r="M24"/>
      <c r="N24" s="4"/>
      <c r="O24" s="4"/>
      <c r="P24" s="4"/>
      <c r="Q24" s="4"/>
      <c r="R24" s="4"/>
      <c r="S24" s="4"/>
    </row>
    <row r="25" spans="1:19" ht="15" x14ac:dyDescent="0.25">
      <c r="A25" s="4" t="s">
        <v>103</v>
      </c>
      <c r="B25" s="4" t="s">
        <v>0</v>
      </c>
      <c r="C25" s="4" t="s">
        <v>0</v>
      </c>
      <c r="D25" s="4" t="s">
        <v>0</v>
      </c>
      <c r="E25" s="4"/>
      <c r="F25" s="4"/>
      <c r="G25" s="4"/>
      <c r="H25" s="4"/>
      <c r="I25" s="4"/>
      <c r="J25"/>
      <c r="K25"/>
      <c r="L25"/>
      <c r="M25"/>
      <c r="N25" s="4"/>
      <c r="O25" s="4"/>
      <c r="P25" s="4"/>
      <c r="Q25" s="4"/>
      <c r="R25" s="4"/>
      <c r="S25" s="4"/>
    </row>
    <row r="26" spans="1:19" ht="15" x14ac:dyDescent="0.25">
      <c r="A26" s="4" t="s">
        <v>14</v>
      </c>
      <c r="B26" s="4" t="s">
        <v>0</v>
      </c>
      <c r="C26" s="4" t="s">
        <v>0</v>
      </c>
      <c r="D26" s="4" t="s">
        <v>0</v>
      </c>
      <c r="E26" s="4"/>
      <c r="F26" s="4"/>
      <c r="G26" s="4"/>
      <c r="H26" s="4"/>
      <c r="I26" s="4"/>
      <c r="J26"/>
      <c r="K26"/>
      <c r="L26"/>
      <c r="M26"/>
      <c r="N26" s="4"/>
      <c r="O26" s="4"/>
      <c r="P26" s="4"/>
      <c r="Q26" s="4"/>
      <c r="R26" s="4"/>
      <c r="S26" s="4"/>
    </row>
    <row r="27" spans="1:19" ht="15" x14ac:dyDescent="0.25">
      <c r="A27" s="4"/>
      <c r="B27" s="4"/>
      <c r="C27" s="4"/>
      <c r="D27" s="4"/>
      <c r="E27" s="4"/>
      <c r="F27" s="4"/>
      <c r="G27" s="4"/>
      <c r="H27" s="4"/>
      <c r="I27" s="4"/>
      <c r="J27"/>
      <c r="K27"/>
      <c r="L27"/>
      <c r="M27"/>
      <c r="N27" s="4"/>
      <c r="O27" s="4"/>
      <c r="P27" s="4"/>
      <c r="Q27" s="4"/>
      <c r="R27" s="4"/>
      <c r="S27" s="4"/>
    </row>
    <row r="28" spans="1:19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</row>
    <row r="29" spans="1:19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9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9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1:12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1:12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1:12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2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2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42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75</v>
      </c>
      <c r="B7" s="4" t="s">
        <v>76</v>
      </c>
      <c r="C7" s="4" t="s">
        <v>77</v>
      </c>
      <c r="D7" s="4" t="s">
        <v>78</v>
      </c>
      <c r="E7" s="4" t="s">
        <v>92</v>
      </c>
      <c r="F7" s="4" t="s">
        <v>93</v>
      </c>
      <c r="G7" s="4" t="s">
        <v>94</v>
      </c>
      <c r="H7" s="4" t="s">
        <v>95</v>
      </c>
      <c r="I7" s="4" t="s">
        <v>96</v>
      </c>
      <c r="J7" s="4">
        <v>28</v>
      </c>
      <c r="K7" s="4"/>
    </row>
    <row r="8" spans="1:1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79</v>
      </c>
      <c r="B9" s="4" t="s">
        <v>80</v>
      </c>
      <c r="C9" s="4" t="s">
        <v>75</v>
      </c>
      <c r="D9" s="4" t="s">
        <v>81</v>
      </c>
      <c r="E9" s="4"/>
      <c r="F9" s="4"/>
      <c r="G9" s="4"/>
      <c r="H9" s="4"/>
      <c r="I9" s="4"/>
      <c r="J9" s="4"/>
      <c r="K9" s="4"/>
    </row>
    <row r="10" spans="1:11" x14ac:dyDescent="0.2">
      <c r="A10" s="4" t="s">
        <v>82</v>
      </c>
      <c r="B10" s="4">
        <v>0.01</v>
      </c>
      <c r="C10" s="4" t="s">
        <v>83</v>
      </c>
      <c r="D10" s="4">
        <v>0.05</v>
      </c>
      <c r="E10" s="4" t="s">
        <v>83</v>
      </c>
      <c r="F10" s="4">
        <v>0.1</v>
      </c>
      <c r="G10" s="4" t="s">
        <v>83</v>
      </c>
      <c r="H10" s="4"/>
      <c r="I10" s="4"/>
      <c r="J10" s="4"/>
      <c r="K10" s="4"/>
    </row>
    <row r="11" spans="1:11" x14ac:dyDescent="0.2">
      <c r="A11" s="4" t="s">
        <v>84</v>
      </c>
      <c r="B11" s="4" t="s">
        <v>85</v>
      </c>
      <c r="C11" s="4" t="s">
        <v>85</v>
      </c>
      <c r="D11" s="4" t="s">
        <v>85</v>
      </c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86</v>
      </c>
      <c r="B13" s="4">
        <v>-1.149</v>
      </c>
      <c r="C13" s="4">
        <v>-3.73</v>
      </c>
      <c r="D13" s="4">
        <v>-2.992</v>
      </c>
      <c r="E13" s="4">
        <v>-2.6259999999999999</v>
      </c>
      <c r="F13" s="4"/>
      <c r="G13" s="5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87</v>
      </c>
      <c r="B15" s="4" t="s">
        <v>88</v>
      </c>
      <c r="C15" s="4" t="s">
        <v>89</v>
      </c>
      <c r="D15" s="4" t="s">
        <v>77</v>
      </c>
      <c r="E15" s="4" t="s">
        <v>86</v>
      </c>
      <c r="F15" s="4" t="s">
        <v>96</v>
      </c>
      <c r="G15" s="4">
        <v>0.69499999999999995</v>
      </c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23</v>
      </c>
      <c r="B17" s="4" t="s">
        <v>90</v>
      </c>
      <c r="C17" s="4" t="s">
        <v>91</v>
      </c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75</v>
      </c>
      <c r="B19" s="4" t="s">
        <v>76</v>
      </c>
      <c r="C19" s="4" t="s">
        <v>77</v>
      </c>
      <c r="D19" s="4" t="s">
        <v>78</v>
      </c>
      <c r="E19" s="4" t="s">
        <v>92</v>
      </c>
      <c r="F19" s="4" t="s">
        <v>93</v>
      </c>
      <c r="G19" s="4" t="s">
        <v>94</v>
      </c>
      <c r="H19" s="4" t="s">
        <v>95</v>
      </c>
      <c r="I19" s="4" t="s">
        <v>96</v>
      </c>
      <c r="J19" s="4">
        <v>27</v>
      </c>
      <c r="K19" s="4"/>
    </row>
    <row r="20" spans="1:1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79</v>
      </c>
      <c r="B21" s="4" t="s">
        <v>80</v>
      </c>
      <c r="C21" s="4" t="s">
        <v>75</v>
      </c>
      <c r="D21" s="4" t="s">
        <v>81</v>
      </c>
      <c r="E21" s="4"/>
      <c r="F21" s="4"/>
      <c r="G21" s="4"/>
      <c r="H21" s="4"/>
      <c r="I21" s="4"/>
      <c r="J21" s="4"/>
      <c r="K21" s="4"/>
    </row>
    <row r="22" spans="1:11" x14ac:dyDescent="0.2">
      <c r="A22" s="4" t="s">
        <v>82</v>
      </c>
      <c r="B22" s="4">
        <v>0.01</v>
      </c>
      <c r="C22" s="4" t="s">
        <v>83</v>
      </c>
      <c r="D22" s="4">
        <v>0.05</v>
      </c>
      <c r="E22" s="4" t="s">
        <v>83</v>
      </c>
      <c r="F22" s="4">
        <v>0.1</v>
      </c>
      <c r="G22" s="4" t="s">
        <v>83</v>
      </c>
      <c r="H22" s="4"/>
      <c r="I22" s="4"/>
      <c r="J22" s="4"/>
      <c r="K22" s="4"/>
    </row>
    <row r="23" spans="1:11" x14ac:dyDescent="0.2">
      <c r="A23" s="4" t="s">
        <v>84</v>
      </c>
      <c r="B23" s="4" t="s">
        <v>85</v>
      </c>
      <c r="C23" s="4" t="s">
        <v>85</v>
      </c>
      <c r="D23" s="4" t="s">
        <v>85</v>
      </c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86</v>
      </c>
      <c r="B25" s="4">
        <v>-3.125</v>
      </c>
      <c r="C25" s="4">
        <v>-3.7360000000000002</v>
      </c>
      <c r="D25" s="4">
        <v>-2.9940000000000002</v>
      </c>
      <c r="E25" s="4">
        <v>-2.6280000000000001</v>
      </c>
      <c r="F25" s="4"/>
      <c r="G25" s="5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 t="s">
        <v>87</v>
      </c>
      <c r="B27" s="4" t="s">
        <v>88</v>
      </c>
      <c r="C27" s="4" t="s">
        <v>89</v>
      </c>
      <c r="D27" s="4" t="s">
        <v>77</v>
      </c>
      <c r="E27" s="4" t="s">
        <v>86</v>
      </c>
      <c r="F27" s="4" t="s">
        <v>96</v>
      </c>
      <c r="G27" s="4">
        <v>2.4799999999999999E-2</v>
      </c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12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43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44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113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3"/>
      <c r="B5" s="13"/>
      <c r="C5" s="13"/>
      <c r="D5" s="13"/>
      <c r="E5" s="13"/>
      <c r="F5" s="13"/>
      <c r="G5" s="13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3"/>
      <c r="B6" s="13"/>
      <c r="C6" s="13"/>
      <c r="D6" s="13"/>
      <c r="E6" s="13"/>
      <c r="F6" s="13"/>
      <c r="G6" s="13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5">
      <c r="A7" s="13"/>
      <c r="B7" s="13"/>
      <c r="C7" s="13"/>
      <c r="D7" s="13"/>
      <c r="E7" s="13"/>
      <c r="F7" s="13"/>
      <c r="G7" s="13"/>
      <c r="H7" s="1"/>
      <c r="I7" s="1"/>
      <c r="J7" s="1" t="s">
        <v>34</v>
      </c>
      <c r="K7" s="1"/>
      <c r="L7" s="1"/>
      <c r="M7" s="1"/>
      <c r="N7" s="1"/>
      <c r="O7" s="1"/>
      <c r="P7" s="1"/>
      <c r="Q7" s="1"/>
    </row>
    <row r="8" spans="1:17" x14ac:dyDescent="0.25">
      <c r="A8" s="13"/>
      <c r="B8" s="13"/>
      <c r="C8" s="13"/>
      <c r="D8" s="13"/>
      <c r="E8" s="13"/>
      <c r="F8" s="13"/>
      <c r="G8" s="13"/>
      <c r="H8" s="1"/>
      <c r="I8" s="1"/>
      <c r="J8" s="1"/>
      <c r="K8" s="1" t="s">
        <v>114</v>
      </c>
      <c r="L8" s="5"/>
      <c r="M8" s="5"/>
      <c r="N8" s="5"/>
      <c r="O8" s="5"/>
      <c r="P8" s="5"/>
      <c r="Q8" s="5"/>
    </row>
    <row r="9" spans="1:17" x14ac:dyDescent="0.25">
      <c r="A9" s="1" t="s">
        <v>15</v>
      </c>
      <c r="B9" s="1" t="s">
        <v>16</v>
      </c>
      <c r="C9" s="1" t="s">
        <v>17</v>
      </c>
      <c r="D9" s="1" t="s">
        <v>18</v>
      </c>
      <c r="E9" s="1" t="s">
        <v>19</v>
      </c>
      <c r="F9" s="1" t="s">
        <v>20</v>
      </c>
      <c r="G9" s="1" t="s">
        <v>21</v>
      </c>
      <c r="H9" s="1"/>
      <c r="I9" s="1"/>
      <c r="J9" s="1"/>
      <c r="K9" s="1" t="s">
        <v>35</v>
      </c>
      <c r="L9" s="5">
        <v>0.53949199999999997</v>
      </c>
      <c r="M9" s="5">
        <v>0.25144450000000002</v>
      </c>
      <c r="N9" s="5">
        <v>2.15</v>
      </c>
      <c r="O9" s="5">
        <v>3.2000000000000001E-2</v>
      </c>
      <c r="P9" s="5">
        <v>4.6669799999999997E-2</v>
      </c>
      <c r="Q9" s="5">
        <v>1.032314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"/>
      <c r="I10" s="1"/>
      <c r="J10" s="1"/>
      <c r="K10" s="1" t="s">
        <v>109</v>
      </c>
      <c r="L10" s="5">
        <v>1.8912200000000001E-2</v>
      </c>
      <c r="M10" s="5">
        <v>0.242288</v>
      </c>
      <c r="N10" s="5">
        <v>0.08</v>
      </c>
      <c r="O10" s="5">
        <v>0.93799999999999994</v>
      </c>
      <c r="P10" s="5">
        <v>-0.45596350000000002</v>
      </c>
      <c r="Q10" s="5">
        <v>0.493788</v>
      </c>
    </row>
    <row r="11" spans="1:17" x14ac:dyDescent="0.25">
      <c r="A11" s="1" t="s">
        <v>22</v>
      </c>
      <c r="B11" s="1">
        <v>27</v>
      </c>
      <c r="C11" s="1" t="s">
        <v>23</v>
      </c>
      <c r="D11" s="5">
        <v>24.77825</v>
      </c>
      <c r="E11" s="1">
        <v>3</v>
      </c>
      <c r="F11" s="5">
        <v>-43.556489999999997</v>
      </c>
      <c r="G11" s="5">
        <v>-39.668979999999998</v>
      </c>
      <c r="H11" s="1"/>
      <c r="I11" s="1"/>
      <c r="J11" s="1"/>
      <c r="K11" s="1"/>
      <c r="L11" s="5"/>
      <c r="M11" s="5"/>
      <c r="N11" s="5"/>
      <c r="O11" s="5"/>
      <c r="P11" s="5"/>
      <c r="Q11" s="5"/>
    </row>
    <row r="12" spans="1:17" x14ac:dyDescent="0.25">
      <c r="A12" s="13" t="s">
        <v>24</v>
      </c>
      <c r="B12" s="13">
        <v>27</v>
      </c>
      <c r="C12" s="13" t="s">
        <v>23</v>
      </c>
      <c r="D12" s="17">
        <v>25.804819999999999</v>
      </c>
      <c r="E12" s="13">
        <v>3</v>
      </c>
      <c r="F12" s="17">
        <v>-45.609630000000003</v>
      </c>
      <c r="G12" s="17">
        <v>-41.722119999999997</v>
      </c>
      <c r="H12" s="1"/>
      <c r="I12" s="1"/>
      <c r="J12" s="1"/>
      <c r="K12" s="1" t="s">
        <v>36</v>
      </c>
      <c r="L12" s="5">
        <v>8.2981100000000002E-2</v>
      </c>
      <c r="M12" s="5">
        <v>1.2247900000000001E-2</v>
      </c>
      <c r="N12" s="5">
        <v>6.78</v>
      </c>
      <c r="O12" s="5">
        <v>0</v>
      </c>
      <c r="P12" s="5">
        <v>5.8975699999999999E-2</v>
      </c>
      <c r="Q12" s="5">
        <v>0.1069866</v>
      </c>
    </row>
    <row r="13" spans="1:17" x14ac:dyDescent="0.25">
      <c r="A13" s="13" t="s">
        <v>25</v>
      </c>
      <c r="B13" s="13">
        <v>27</v>
      </c>
      <c r="C13" s="13" t="s">
        <v>23</v>
      </c>
      <c r="D13" s="17">
        <v>26.948540000000001</v>
      </c>
      <c r="E13" s="13">
        <v>4</v>
      </c>
      <c r="F13" s="17">
        <v>-45.897080000000003</v>
      </c>
      <c r="G13" s="17">
        <v>-40.713740000000001</v>
      </c>
      <c r="H13" s="1"/>
      <c r="I13" s="1"/>
      <c r="J13" s="1"/>
      <c r="K13" s="1"/>
      <c r="L13" s="5"/>
      <c r="M13" s="5"/>
      <c r="N13" s="5"/>
      <c r="O13" s="5"/>
      <c r="P13" s="5"/>
      <c r="Q13" s="5"/>
    </row>
    <row r="14" spans="1:17" x14ac:dyDescent="0.25">
      <c r="A14" s="1" t="s">
        <v>26</v>
      </c>
      <c r="B14" s="1">
        <v>27</v>
      </c>
      <c r="C14" s="1" t="s">
        <v>23</v>
      </c>
      <c r="D14" s="5">
        <v>27.308900000000001</v>
      </c>
      <c r="E14" s="1">
        <v>4</v>
      </c>
      <c r="F14" s="5">
        <v>-46.617809999999999</v>
      </c>
      <c r="G14" s="5">
        <v>-41.434460000000001</v>
      </c>
      <c r="H14" s="1"/>
      <c r="I14" s="1"/>
      <c r="J14" s="1"/>
      <c r="K14" s="1"/>
      <c r="L14" s="5"/>
      <c r="M14" s="5"/>
      <c r="N14" s="5"/>
      <c r="O14" s="5"/>
      <c r="P14" s="5"/>
      <c r="Q14" s="5"/>
    </row>
    <row r="15" spans="1:17" x14ac:dyDescent="0.25">
      <c r="A15" s="2" t="s">
        <v>27</v>
      </c>
      <c r="B15" s="2">
        <v>27</v>
      </c>
      <c r="C15" s="2" t="s">
        <v>23</v>
      </c>
      <c r="D15" s="18">
        <v>27.026759999999999</v>
      </c>
      <c r="E15" s="2">
        <v>3</v>
      </c>
      <c r="F15" s="18">
        <v>-48.053530000000002</v>
      </c>
      <c r="G15" s="18">
        <v>-44.166020000000003</v>
      </c>
      <c r="H15" s="1"/>
      <c r="I15" s="1"/>
      <c r="J15" s="1"/>
      <c r="K15" s="1"/>
      <c r="L15" s="5"/>
      <c r="M15" s="5"/>
      <c r="N15" s="5"/>
      <c r="O15" s="5"/>
      <c r="P15" s="5"/>
      <c r="Q15" s="5"/>
    </row>
    <row r="16" spans="1:17" x14ac:dyDescent="0.25">
      <c r="A16" s="1" t="s">
        <v>108</v>
      </c>
      <c r="B16" s="1">
        <v>27</v>
      </c>
      <c r="C16" s="1" t="s">
        <v>23</v>
      </c>
      <c r="D16" s="5">
        <v>27.37435</v>
      </c>
      <c r="E16" s="1">
        <v>5</v>
      </c>
      <c r="F16" s="5">
        <v>-44.748699999999999</v>
      </c>
      <c r="G16" s="5">
        <v>-38.269509999999997</v>
      </c>
      <c r="I16" s="1"/>
      <c r="J16" s="5"/>
      <c r="K16" s="5"/>
      <c r="L16" s="5"/>
      <c r="M16" s="5"/>
      <c r="N16" s="5"/>
      <c r="O16" s="5"/>
    </row>
    <row r="17" spans="1:15" x14ac:dyDescent="0.25">
      <c r="A17" s="1" t="s">
        <v>28</v>
      </c>
      <c r="B17" s="1">
        <v>27</v>
      </c>
      <c r="C17" s="1" t="s">
        <v>23</v>
      </c>
      <c r="D17" s="5">
        <v>26.76718</v>
      </c>
      <c r="E17" s="1">
        <v>5</v>
      </c>
      <c r="F17" s="5">
        <v>-43.534370000000003</v>
      </c>
      <c r="G17" s="5">
        <v>-37.05518</v>
      </c>
      <c r="I17" s="1"/>
      <c r="J17" s="5"/>
      <c r="K17" s="5"/>
      <c r="L17" s="5"/>
      <c r="M17" s="5"/>
      <c r="N17" s="5"/>
      <c r="O17" s="5"/>
    </row>
    <row r="18" spans="1:15" x14ac:dyDescent="0.25">
      <c r="D18" s="5"/>
      <c r="F18" s="5"/>
      <c r="G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105</v>
      </c>
    </row>
    <row r="2" spans="1:10" x14ac:dyDescent="0.2">
      <c r="A2" s="1" t="s">
        <v>70</v>
      </c>
    </row>
    <row r="3" spans="1:10" x14ac:dyDescent="0.2">
      <c r="A3" s="1" t="s">
        <v>45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x14ac:dyDescent="0.2">
      <c r="B8" s="5"/>
      <c r="C8" s="5"/>
      <c r="D8" s="5"/>
      <c r="E8" s="5"/>
      <c r="F8" s="5"/>
      <c r="G8" s="5"/>
      <c r="I8" s="5"/>
      <c r="J8" s="5"/>
    </row>
    <row r="9" spans="1:10" x14ac:dyDescent="0.2">
      <c r="B9" s="5"/>
      <c r="C9" s="5"/>
      <c r="D9" s="5"/>
      <c r="E9" s="5"/>
      <c r="F9" s="5"/>
      <c r="G9" s="5"/>
      <c r="I9" s="5"/>
      <c r="J9" s="5"/>
    </row>
    <row r="10" spans="1:10" x14ac:dyDescent="0.2">
      <c r="B10" s="5" t="s">
        <v>29</v>
      </c>
      <c r="C10" s="5" t="s">
        <v>71</v>
      </c>
      <c r="D10" s="5" t="s">
        <v>72</v>
      </c>
      <c r="E10" s="5" t="s">
        <v>30</v>
      </c>
      <c r="F10" s="5" t="s">
        <v>31</v>
      </c>
      <c r="G10" s="5" t="s">
        <v>73</v>
      </c>
      <c r="H10" s="1" t="s">
        <v>74</v>
      </c>
      <c r="I10" s="5" t="s">
        <v>32</v>
      </c>
      <c r="J10" s="5"/>
    </row>
    <row r="11" spans="1:10" x14ac:dyDescent="0.2"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5</v>
      </c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5</v>
      </c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35</v>
      </c>
      <c r="B14" s="5">
        <v>0.74462470000000003</v>
      </c>
      <c r="C14" s="5">
        <v>5.6649999999999999E-2</v>
      </c>
      <c r="D14" s="5">
        <v>13.14</v>
      </c>
      <c r="E14" s="5">
        <v>0</v>
      </c>
      <c r="F14" s="5">
        <v>0.63359270000000001</v>
      </c>
      <c r="G14" s="5">
        <v>0.85565670000000005</v>
      </c>
      <c r="I14" s="5"/>
      <c r="J14" s="5"/>
    </row>
    <row r="15" spans="1:10" x14ac:dyDescent="0.2"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7</v>
      </c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35</v>
      </c>
      <c r="B17" s="5">
        <v>0.24382719999999999</v>
      </c>
      <c r="C17" s="5">
        <v>7.4966900000000003E-2</v>
      </c>
      <c r="D17" s="5">
        <v>3.25</v>
      </c>
      <c r="E17" s="5">
        <v>1E-3</v>
      </c>
      <c r="F17" s="5">
        <v>9.6894800000000003E-2</v>
      </c>
      <c r="G17" s="5">
        <v>0.39075949999999998</v>
      </c>
      <c r="I17" s="5"/>
      <c r="J17" s="5"/>
    </row>
    <row r="18" spans="1:10" x14ac:dyDescent="0.2"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8</v>
      </c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35</v>
      </c>
      <c r="B20" s="5">
        <v>0.34094940000000001</v>
      </c>
      <c r="C20" s="5">
        <v>5.8342999999999999E-2</v>
      </c>
      <c r="D20" s="5">
        <v>5.84</v>
      </c>
      <c r="E20" s="5">
        <v>0</v>
      </c>
      <c r="F20" s="5">
        <v>0.2265993</v>
      </c>
      <c r="G20" s="5">
        <v>0.45529960000000003</v>
      </c>
      <c r="I20" s="5"/>
      <c r="J20" s="5"/>
    </row>
    <row r="21" spans="1:10" x14ac:dyDescent="0.2">
      <c r="B21" s="5"/>
      <c r="C21" s="5"/>
      <c r="D21" s="5"/>
      <c r="E21" s="5"/>
      <c r="F21" s="5"/>
      <c r="G21" s="5"/>
      <c r="I21" s="5"/>
      <c r="J21" s="5"/>
    </row>
    <row r="22" spans="1:10" x14ac:dyDescent="0.2">
      <c r="A22" s="1" t="s">
        <v>9</v>
      </c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35</v>
      </c>
      <c r="B23" s="5">
        <v>-1.1806190000000001</v>
      </c>
      <c r="C23" s="5">
        <v>0.26245099999999999</v>
      </c>
      <c r="D23" s="5">
        <v>-4.5</v>
      </c>
      <c r="E23" s="5">
        <v>0</v>
      </c>
      <c r="F23" s="5">
        <v>-1.6950130000000001</v>
      </c>
      <c r="G23" s="5">
        <v>-0.66622429999999999</v>
      </c>
      <c r="I23" s="5"/>
      <c r="J23" s="5"/>
    </row>
    <row r="24" spans="1:10" x14ac:dyDescent="0.2"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150</v>
      </c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35</v>
      </c>
      <c r="B26" s="5">
        <v>2.5786199999999999E-2</v>
      </c>
      <c r="C26" s="5">
        <v>4.7086500000000003E-2</v>
      </c>
      <c r="D26" s="5">
        <v>0.55000000000000004</v>
      </c>
      <c r="E26" s="5">
        <v>0.58399999999999996</v>
      </c>
      <c r="F26" s="5">
        <v>-6.6501699999999997E-2</v>
      </c>
      <c r="G26" s="5">
        <v>0.1180741</v>
      </c>
      <c r="I26" s="5"/>
      <c r="J26" s="5"/>
    </row>
    <row r="27" spans="1:10" x14ac:dyDescent="0.2"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33</v>
      </c>
      <c r="B28" s="5">
        <v>6.5799659999999998</v>
      </c>
      <c r="C28" s="5">
        <v>1.1961550000000001</v>
      </c>
      <c r="D28" s="5">
        <v>5.5</v>
      </c>
      <c r="E28" s="5">
        <v>0</v>
      </c>
      <c r="F28" s="5">
        <v>4.2355460000000003</v>
      </c>
      <c r="G28" s="5">
        <v>8.9243860000000002</v>
      </c>
      <c r="I28" s="5"/>
      <c r="J28" s="5"/>
    </row>
    <row r="29" spans="1:10" x14ac:dyDescent="0.2"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7</v>
      </c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5</v>
      </c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35</v>
      </c>
      <c r="B32" s="5">
        <v>0.2285893</v>
      </c>
      <c r="C32" s="5">
        <v>5.4154800000000003E-2</v>
      </c>
      <c r="D32" s="5">
        <v>4.22</v>
      </c>
      <c r="E32" s="5">
        <v>0</v>
      </c>
      <c r="F32" s="5">
        <v>0.1224478</v>
      </c>
      <c r="G32" s="5">
        <v>0.33473069999999999</v>
      </c>
      <c r="I32" s="5"/>
      <c r="J32" s="5"/>
    </row>
    <row r="33" spans="1:10" x14ac:dyDescent="0.2"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7</v>
      </c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35</v>
      </c>
      <c r="B35" s="5">
        <v>0.54167880000000002</v>
      </c>
      <c r="C35" s="5">
        <v>7.1664800000000001E-2</v>
      </c>
      <c r="D35" s="5">
        <v>7.56</v>
      </c>
      <c r="E35" s="5">
        <v>0</v>
      </c>
      <c r="F35" s="5">
        <v>0.40121830000000003</v>
      </c>
      <c r="G35" s="5">
        <v>0.6821393</v>
      </c>
      <c r="I35" s="5"/>
      <c r="J35" s="5"/>
    </row>
    <row r="36" spans="1:10" x14ac:dyDescent="0.2">
      <c r="B36" s="5"/>
      <c r="C36" s="5"/>
      <c r="D36" s="5"/>
      <c r="E36" s="5"/>
      <c r="F36" s="5"/>
      <c r="G36" s="5"/>
      <c r="I36" s="5"/>
      <c r="J36" s="5"/>
    </row>
    <row r="37" spans="1:10" x14ac:dyDescent="0.2">
      <c r="A37" s="1" t="s">
        <v>8</v>
      </c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35</v>
      </c>
      <c r="B38" s="5">
        <v>-0.2109703</v>
      </c>
      <c r="C38" s="5">
        <v>5.5773200000000002E-2</v>
      </c>
      <c r="D38" s="5">
        <v>-3.78</v>
      </c>
      <c r="E38" s="5">
        <v>0</v>
      </c>
      <c r="F38" s="5">
        <v>-0.32028380000000001</v>
      </c>
      <c r="G38" s="5">
        <v>-0.10165680000000001</v>
      </c>
      <c r="I38" s="5"/>
      <c r="J38" s="5"/>
    </row>
    <row r="39" spans="1:10" x14ac:dyDescent="0.2">
      <c r="B39" s="5"/>
      <c r="C39" s="5"/>
      <c r="D39" s="5"/>
      <c r="E39" s="5"/>
      <c r="F39" s="5"/>
      <c r="G39" s="5"/>
      <c r="I39" s="5"/>
      <c r="J39" s="5"/>
    </row>
    <row r="40" spans="1:10" x14ac:dyDescent="0.2">
      <c r="A40" s="1" t="s">
        <v>9</v>
      </c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35</v>
      </c>
      <c r="B41" s="5">
        <v>0.68527629999999995</v>
      </c>
      <c r="C41" s="5">
        <v>0.25089099999999998</v>
      </c>
      <c r="D41" s="5">
        <v>2.73</v>
      </c>
      <c r="E41" s="5">
        <v>6.0000000000000001E-3</v>
      </c>
      <c r="F41" s="5">
        <v>0.19353899999999999</v>
      </c>
      <c r="G41" s="5">
        <v>1.177014</v>
      </c>
      <c r="I41" s="5"/>
      <c r="J41" s="5"/>
    </row>
    <row r="42" spans="1:10" x14ac:dyDescent="0.2"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150</v>
      </c>
      <c r="B43" s="5"/>
      <c r="C43" s="5"/>
      <c r="D43" s="5"/>
      <c r="E43" s="5"/>
      <c r="F43" s="5"/>
      <c r="G43" s="5"/>
      <c r="I43" s="5"/>
      <c r="J43" s="5"/>
    </row>
    <row r="44" spans="1:10" x14ac:dyDescent="0.2">
      <c r="A44" s="1" t="s">
        <v>35</v>
      </c>
      <c r="B44" s="5">
        <v>-5.4385799999999998E-2</v>
      </c>
      <c r="C44" s="5">
        <v>4.50126E-2</v>
      </c>
      <c r="D44" s="5">
        <v>-1.21</v>
      </c>
      <c r="E44" s="5">
        <v>0.22700000000000001</v>
      </c>
      <c r="F44" s="5">
        <v>-0.14260880000000001</v>
      </c>
      <c r="G44" s="5">
        <v>3.3837199999999998E-2</v>
      </c>
      <c r="I44" s="5"/>
      <c r="J44" s="5"/>
    </row>
    <row r="45" spans="1:10" x14ac:dyDescent="0.2">
      <c r="B45" s="5"/>
      <c r="C45" s="5"/>
      <c r="D45" s="5"/>
      <c r="E45" s="5"/>
      <c r="F45" s="5"/>
      <c r="G45" s="5"/>
      <c r="I45" s="5"/>
      <c r="J45" s="5"/>
    </row>
    <row r="46" spans="1:10" x14ac:dyDescent="0.2">
      <c r="A46" s="1" t="s">
        <v>33</v>
      </c>
      <c r="B46" s="5">
        <v>-2.7496290000000001</v>
      </c>
      <c r="C46" s="5">
        <v>1.1434679999999999</v>
      </c>
      <c r="D46" s="5">
        <v>-2.4</v>
      </c>
      <c r="E46" s="5">
        <v>1.6E-2</v>
      </c>
      <c r="F46" s="5">
        <v>-4.9907859999999999</v>
      </c>
      <c r="G46" s="5">
        <v>-0.50847229999999999</v>
      </c>
      <c r="I46" s="5"/>
      <c r="J46" s="5"/>
    </row>
    <row r="47" spans="1:10" x14ac:dyDescent="0.2"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8</v>
      </c>
      <c r="B48" s="5"/>
      <c r="C48" s="5"/>
      <c r="D48" s="5"/>
      <c r="E48" s="5"/>
      <c r="F48" s="5"/>
      <c r="G48" s="5"/>
      <c r="I48" s="5"/>
      <c r="J48" s="5"/>
    </row>
    <row r="49" spans="1:10" x14ac:dyDescent="0.2">
      <c r="A49" s="1" t="s">
        <v>5</v>
      </c>
      <c r="B49" s="5"/>
      <c r="C49" s="5"/>
      <c r="D49" s="5"/>
      <c r="E49" s="5"/>
      <c r="F49" s="5"/>
      <c r="G49" s="5"/>
      <c r="I49" s="5"/>
      <c r="J49" s="5"/>
    </row>
    <row r="50" spans="1:10" x14ac:dyDescent="0.2">
      <c r="A50" s="1" t="s">
        <v>35</v>
      </c>
      <c r="B50" s="5">
        <v>-0.6481363</v>
      </c>
      <c r="C50" s="5">
        <v>0.171956</v>
      </c>
      <c r="D50" s="5">
        <v>-3.77</v>
      </c>
      <c r="E50" s="5">
        <v>0</v>
      </c>
      <c r="F50" s="5">
        <v>-0.98516389999999998</v>
      </c>
      <c r="G50" s="5">
        <v>-0.31110880000000002</v>
      </c>
      <c r="I50" s="5"/>
      <c r="J50" s="5"/>
    </row>
    <row r="51" spans="1:10" x14ac:dyDescent="0.2">
      <c r="B51" s="5"/>
      <c r="C51" s="5"/>
      <c r="D51" s="5"/>
      <c r="E51" s="5"/>
      <c r="F51" s="5"/>
      <c r="G51" s="5"/>
      <c r="I51" s="5"/>
      <c r="J51" s="5"/>
    </row>
    <row r="52" spans="1:10" x14ac:dyDescent="0.2">
      <c r="A52" s="1" t="s">
        <v>7</v>
      </c>
      <c r="B52" s="5"/>
      <c r="C52" s="5"/>
      <c r="D52" s="5"/>
      <c r="E52" s="5"/>
      <c r="F52" s="5"/>
      <c r="G52" s="5"/>
      <c r="I52" s="5"/>
      <c r="J52" s="5"/>
    </row>
    <row r="53" spans="1:10" x14ac:dyDescent="0.2">
      <c r="A53" s="1" t="s">
        <v>35</v>
      </c>
      <c r="B53" s="5">
        <v>0.87495259999999997</v>
      </c>
      <c r="C53" s="5">
        <v>0.22755510000000001</v>
      </c>
      <c r="D53" s="5">
        <v>3.85</v>
      </c>
      <c r="E53" s="5">
        <v>0</v>
      </c>
      <c r="F53" s="5">
        <v>0.42895280000000002</v>
      </c>
      <c r="G53" s="5">
        <v>1.3209519999999999</v>
      </c>
      <c r="I53" s="5"/>
      <c r="J53" s="5"/>
    </row>
    <row r="54" spans="1:10" x14ac:dyDescent="0.2">
      <c r="B54" s="5"/>
      <c r="C54" s="5"/>
      <c r="D54" s="5"/>
      <c r="E54" s="5"/>
      <c r="F54" s="5"/>
      <c r="G54" s="5"/>
      <c r="I54" s="5"/>
      <c r="J54" s="5"/>
    </row>
    <row r="55" spans="1:10" x14ac:dyDescent="0.2">
      <c r="A55" s="1" t="s">
        <v>8</v>
      </c>
      <c r="B55" s="5"/>
      <c r="C55" s="5"/>
      <c r="D55" s="5"/>
      <c r="E55" s="5"/>
      <c r="F55" s="5"/>
      <c r="G55" s="5"/>
      <c r="I55" s="5"/>
      <c r="J55" s="5"/>
    </row>
    <row r="56" spans="1:10" x14ac:dyDescent="0.2">
      <c r="A56" s="1" t="s">
        <v>35</v>
      </c>
      <c r="B56" s="5">
        <v>1.4147069999999999</v>
      </c>
      <c r="C56" s="5">
        <v>0.1770949</v>
      </c>
      <c r="D56" s="5">
        <v>7.99</v>
      </c>
      <c r="E56" s="5">
        <v>0</v>
      </c>
      <c r="F56" s="5">
        <v>1.0676079999999999</v>
      </c>
      <c r="G56" s="5">
        <v>1.7618069999999999</v>
      </c>
      <c r="I56" s="5"/>
      <c r="J56" s="5"/>
    </row>
    <row r="57" spans="1:10" x14ac:dyDescent="0.2">
      <c r="B57" s="5"/>
      <c r="C57" s="5"/>
      <c r="D57" s="5"/>
      <c r="E57" s="5"/>
      <c r="F57" s="5"/>
      <c r="G57" s="5"/>
      <c r="I57" s="5"/>
      <c r="J57" s="5"/>
    </row>
    <row r="58" spans="1:10" x14ac:dyDescent="0.2">
      <c r="A58" s="1" t="s">
        <v>9</v>
      </c>
      <c r="B58" s="5"/>
      <c r="C58" s="5"/>
      <c r="D58" s="5"/>
      <c r="E58" s="5"/>
      <c r="F58" s="5"/>
      <c r="G58" s="5"/>
      <c r="I58" s="5"/>
      <c r="J58" s="5"/>
    </row>
    <row r="59" spans="1:10" x14ac:dyDescent="0.2">
      <c r="A59" s="1" t="s">
        <v>35</v>
      </c>
      <c r="B59" s="5">
        <v>-1.677673</v>
      </c>
      <c r="C59" s="5">
        <v>0.79664639999999998</v>
      </c>
      <c r="D59" s="5">
        <v>-2.11</v>
      </c>
      <c r="E59" s="5">
        <v>3.5000000000000003E-2</v>
      </c>
      <c r="F59" s="5">
        <v>-3.2390720000000002</v>
      </c>
      <c r="G59" s="5">
        <v>-0.1162752</v>
      </c>
      <c r="I59" s="5"/>
      <c r="J59" s="5"/>
    </row>
    <row r="60" spans="1:10" x14ac:dyDescent="0.2">
      <c r="B60" s="5"/>
      <c r="C60" s="5"/>
      <c r="D60" s="5"/>
      <c r="E60" s="5"/>
      <c r="F60" s="5"/>
      <c r="G60" s="5"/>
      <c r="I60" s="5"/>
      <c r="J60" s="5"/>
    </row>
    <row r="61" spans="1:10" x14ac:dyDescent="0.2">
      <c r="A61" s="1" t="s">
        <v>150</v>
      </c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35</v>
      </c>
      <c r="B62" s="5">
        <v>0.54862569999999999</v>
      </c>
      <c r="C62" s="5">
        <v>0.142927</v>
      </c>
      <c r="D62" s="5">
        <v>3.84</v>
      </c>
      <c r="E62" s="5">
        <v>0</v>
      </c>
      <c r="F62" s="5">
        <v>0.26849400000000001</v>
      </c>
      <c r="G62" s="5">
        <v>0.82875739999999998</v>
      </c>
      <c r="I62" s="5"/>
      <c r="J62" s="5"/>
    </row>
    <row r="63" spans="1:10" x14ac:dyDescent="0.2">
      <c r="B63" s="5"/>
      <c r="C63" s="5"/>
      <c r="D63" s="5"/>
      <c r="E63" s="5"/>
      <c r="F63" s="5"/>
      <c r="G63" s="5"/>
      <c r="I63" s="5"/>
      <c r="J63" s="5"/>
    </row>
    <row r="64" spans="1:10" x14ac:dyDescent="0.2">
      <c r="A64" s="1" t="s">
        <v>33</v>
      </c>
      <c r="B64" s="5">
        <v>8.7144349999999999</v>
      </c>
      <c r="C64" s="5">
        <v>3.6308199999999999</v>
      </c>
      <c r="D64" s="5">
        <v>2.4</v>
      </c>
      <c r="E64" s="5">
        <v>1.6E-2</v>
      </c>
      <c r="F64" s="5">
        <v>1.59816</v>
      </c>
      <c r="G64" s="5">
        <v>15.83071</v>
      </c>
      <c r="I64" s="5"/>
      <c r="J64" s="5"/>
    </row>
    <row r="65" spans="1:10" x14ac:dyDescent="0.2"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9</v>
      </c>
      <c r="B66" s="5"/>
      <c r="C66" s="5"/>
      <c r="D66" s="5"/>
      <c r="E66" s="5"/>
      <c r="F66" s="5"/>
      <c r="G66" s="5"/>
      <c r="I66" s="5"/>
      <c r="J66" s="5"/>
    </row>
    <row r="67" spans="1:10" x14ac:dyDescent="0.2">
      <c r="A67" s="1" t="s">
        <v>5</v>
      </c>
      <c r="B67" s="5"/>
      <c r="C67" s="5"/>
      <c r="D67" s="5"/>
      <c r="E67" s="5"/>
      <c r="F67" s="5"/>
      <c r="G67" s="5"/>
      <c r="I67" s="5"/>
      <c r="J67" s="5"/>
    </row>
    <row r="68" spans="1:10" x14ac:dyDescent="0.2">
      <c r="A68" s="1" t="s">
        <v>35</v>
      </c>
      <c r="B68" s="5">
        <v>-0.17479239999999999</v>
      </c>
      <c r="C68" s="5">
        <v>5.1230999999999999E-2</v>
      </c>
      <c r="D68" s="5">
        <v>-3.41</v>
      </c>
      <c r="E68" s="5">
        <v>1E-3</v>
      </c>
      <c r="F68" s="5">
        <v>-0.27520319999999998</v>
      </c>
      <c r="G68" s="5">
        <v>-7.4381500000000003E-2</v>
      </c>
      <c r="I68" s="5"/>
      <c r="J68" s="5"/>
    </row>
    <row r="69" spans="1:10" x14ac:dyDescent="0.2">
      <c r="B69" s="5"/>
      <c r="C69" s="5"/>
      <c r="D69" s="5"/>
      <c r="E69" s="5"/>
      <c r="F69" s="5"/>
      <c r="G69" s="5"/>
      <c r="I69" s="5"/>
      <c r="J69" s="5"/>
    </row>
    <row r="70" spans="1:10" x14ac:dyDescent="0.2">
      <c r="A70" s="1" t="s">
        <v>7</v>
      </c>
      <c r="B70" s="5"/>
      <c r="C70" s="5"/>
      <c r="D70" s="5"/>
      <c r="E70" s="5"/>
      <c r="F70" s="5"/>
      <c r="G70" s="5"/>
      <c r="I70" s="5"/>
      <c r="J70" s="5"/>
    </row>
    <row r="71" spans="1:10" x14ac:dyDescent="0.2">
      <c r="A71" s="1" t="s">
        <v>35</v>
      </c>
      <c r="B71" s="5">
        <v>0.23863989999999999</v>
      </c>
      <c r="C71" s="5">
        <v>6.7795599999999998E-2</v>
      </c>
      <c r="D71" s="5">
        <v>3.52</v>
      </c>
      <c r="E71" s="5">
        <v>0</v>
      </c>
      <c r="F71" s="5">
        <v>0.105763</v>
      </c>
      <c r="G71" s="5">
        <v>0.37151689999999998</v>
      </c>
      <c r="I71" s="5"/>
      <c r="J71" s="5"/>
    </row>
    <row r="72" spans="1:10" x14ac:dyDescent="0.2">
      <c r="B72" s="5"/>
      <c r="C72" s="5"/>
      <c r="D72" s="5"/>
      <c r="E72" s="5"/>
      <c r="F72" s="5"/>
      <c r="G72" s="5"/>
      <c r="I72" s="5"/>
      <c r="J72" s="5"/>
    </row>
    <row r="73" spans="1:10" x14ac:dyDescent="0.2">
      <c r="A73" s="1" t="s">
        <v>8</v>
      </c>
      <c r="B73" s="5"/>
      <c r="C73" s="5"/>
      <c r="D73" s="5"/>
      <c r="E73" s="5"/>
      <c r="F73" s="5"/>
      <c r="G73" s="5"/>
      <c r="I73" s="5"/>
      <c r="J73" s="5"/>
    </row>
    <row r="74" spans="1:10" x14ac:dyDescent="0.2">
      <c r="A74" s="1" t="s">
        <v>35</v>
      </c>
      <c r="B74" s="5">
        <v>0.13081789999999999</v>
      </c>
      <c r="C74" s="5">
        <v>5.2762000000000003E-2</v>
      </c>
      <c r="D74" s="5">
        <v>2.48</v>
      </c>
      <c r="E74" s="5">
        <v>1.2999999999999999E-2</v>
      </c>
      <c r="F74" s="5">
        <v>2.7406300000000001E-2</v>
      </c>
      <c r="G74" s="5">
        <v>0.23422950000000001</v>
      </c>
      <c r="I74" s="5"/>
      <c r="J74" s="5"/>
    </row>
    <row r="75" spans="1:10" x14ac:dyDescent="0.2">
      <c r="B75" s="5"/>
      <c r="C75" s="5"/>
      <c r="D75" s="5"/>
      <c r="E75" s="5"/>
      <c r="F75" s="5"/>
      <c r="G75" s="5"/>
      <c r="I75" s="5"/>
      <c r="J75" s="5"/>
    </row>
    <row r="76" spans="1:10" x14ac:dyDescent="0.2">
      <c r="A76" s="1" t="s">
        <v>9</v>
      </c>
      <c r="B76" s="5"/>
      <c r="C76" s="5"/>
      <c r="D76" s="5"/>
      <c r="E76" s="5"/>
      <c r="F76" s="5"/>
      <c r="G76" s="5"/>
      <c r="I76" s="5"/>
      <c r="J76" s="5"/>
    </row>
    <row r="77" spans="1:10" x14ac:dyDescent="0.2">
      <c r="A77" s="1" t="s">
        <v>35</v>
      </c>
      <c r="B77" s="5">
        <v>0.2114259</v>
      </c>
      <c r="C77" s="5">
        <v>0.23734530000000001</v>
      </c>
      <c r="D77" s="5">
        <v>0.89</v>
      </c>
      <c r="E77" s="5">
        <v>0.373</v>
      </c>
      <c r="F77" s="5">
        <v>-0.2537625</v>
      </c>
      <c r="G77" s="5">
        <v>0.67661420000000005</v>
      </c>
      <c r="I77" s="5"/>
      <c r="J77" s="5"/>
    </row>
    <row r="78" spans="1:10" x14ac:dyDescent="0.2">
      <c r="B78" s="5"/>
      <c r="C78" s="5"/>
      <c r="D78" s="5"/>
      <c r="E78" s="5"/>
      <c r="F78" s="5"/>
      <c r="G78" s="5"/>
      <c r="I78" s="5"/>
      <c r="J78" s="5"/>
    </row>
    <row r="79" spans="1:10" x14ac:dyDescent="0.2">
      <c r="A79" s="1" t="s">
        <v>150</v>
      </c>
      <c r="B79" s="5"/>
      <c r="C79" s="5"/>
      <c r="D79" s="5"/>
      <c r="E79" s="5"/>
      <c r="F79" s="5"/>
      <c r="G79" s="5"/>
      <c r="I79" s="5"/>
      <c r="J79" s="5"/>
    </row>
    <row r="80" spans="1:10" x14ac:dyDescent="0.2">
      <c r="A80" s="1" t="s">
        <v>35</v>
      </c>
      <c r="B80" s="5">
        <v>0.16341420000000001</v>
      </c>
      <c r="C80" s="5">
        <v>4.2582299999999997E-2</v>
      </c>
      <c r="D80" s="5">
        <v>3.84</v>
      </c>
      <c r="E80" s="5">
        <v>0</v>
      </c>
      <c r="F80" s="5">
        <v>7.9954399999999995E-2</v>
      </c>
      <c r="G80" s="5">
        <v>0.24687400000000001</v>
      </c>
      <c r="I80" s="5"/>
      <c r="J80" s="5"/>
    </row>
    <row r="81" spans="1:10" x14ac:dyDescent="0.2">
      <c r="B81" s="5"/>
      <c r="C81" s="5"/>
      <c r="D81" s="5"/>
      <c r="E81" s="5"/>
      <c r="F81" s="5"/>
      <c r="G81" s="5"/>
      <c r="I81" s="5"/>
      <c r="J81" s="5"/>
    </row>
    <row r="82" spans="1:10" x14ac:dyDescent="0.2">
      <c r="A82" s="1" t="s">
        <v>33</v>
      </c>
      <c r="B82" s="5">
        <v>3.6745269999999999</v>
      </c>
      <c r="C82" s="5">
        <v>1.0817319999999999</v>
      </c>
      <c r="D82" s="5">
        <v>3.4</v>
      </c>
      <c r="E82" s="5">
        <v>1E-3</v>
      </c>
      <c r="F82" s="5">
        <v>1.5543709999999999</v>
      </c>
      <c r="G82" s="5">
        <v>5.794683</v>
      </c>
      <c r="I82" s="5"/>
      <c r="J82" s="5"/>
    </row>
    <row r="83" spans="1:10" x14ac:dyDescent="0.2">
      <c r="B83" s="5"/>
      <c r="C83" s="5"/>
      <c r="D83" s="5"/>
      <c r="E83" s="5"/>
      <c r="F83" s="5"/>
      <c r="G83" s="5"/>
      <c r="I83" s="5"/>
      <c r="J83" s="5"/>
    </row>
    <row r="84" spans="1:10" x14ac:dyDescent="0.2">
      <c r="A84" s="1" t="s">
        <v>150</v>
      </c>
      <c r="B84" s="5"/>
      <c r="C84" s="5"/>
      <c r="D84" s="5"/>
      <c r="E84" s="5"/>
      <c r="F84" s="5"/>
      <c r="G84" s="5"/>
      <c r="I84" s="5"/>
      <c r="J84" s="5"/>
    </row>
    <row r="85" spans="1:10" x14ac:dyDescent="0.2">
      <c r="A85" s="1" t="s">
        <v>5</v>
      </c>
      <c r="B85" s="5"/>
      <c r="C85" s="5"/>
      <c r="D85" s="5"/>
      <c r="E85" s="5"/>
      <c r="F85" s="5"/>
      <c r="G85" s="5"/>
      <c r="I85" s="5"/>
      <c r="J85" s="5"/>
    </row>
    <row r="86" spans="1:10" x14ac:dyDescent="0.2">
      <c r="A86" s="1" t="s">
        <v>35</v>
      </c>
      <c r="B86" s="5">
        <v>0.48997639999999998</v>
      </c>
      <c r="C86" s="5">
        <v>0.1154466</v>
      </c>
      <c r="D86" s="5">
        <v>4.24</v>
      </c>
      <c r="E86" s="5">
        <v>0</v>
      </c>
      <c r="F86" s="5">
        <v>0.26370510000000003</v>
      </c>
      <c r="G86" s="5">
        <v>0.71624759999999998</v>
      </c>
      <c r="I86" s="5"/>
      <c r="J86" s="5"/>
    </row>
    <row r="87" spans="1:10" x14ac:dyDescent="0.2">
      <c r="B87" s="5"/>
      <c r="C87" s="5"/>
      <c r="D87" s="5"/>
      <c r="E87" s="5"/>
      <c r="F87" s="5"/>
      <c r="G87" s="5"/>
      <c r="I87" s="5"/>
      <c r="J87" s="5"/>
    </row>
    <row r="88" spans="1:10" x14ac:dyDescent="0.2">
      <c r="A88" s="1" t="s">
        <v>7</v>
      </c>
      <c r="B88" s="5"/>
      <c r="C88" s="5"/>
      <c r="D88" s="5"/>
      <c r="E88" s="5"/>
      <c r="F88" s="5"/>
      <c r="G88" s="5"/>
      <c r="I88" s="5"/>
      <c r="J88" s="5"/>
    </row>
    <row r="89" spans="1:10" x14ac:dyDescent="0.2">
      <c r="A89" s="1" t="s">
        <v>35</v>
      </c>
      <c r="B89" s="5">
        <v>-0.4937049</v>
      </c>
      <c r="C89" s="5">
        <v>0.1527744</v>
      </c>
      <c r="D89" s="5">
        <v>-3.23</v>
      </c>
      <c r="E89" s="5">
        <v>1E-3</v>
      </c>
      <c r="F89" s="5">
        <v>-0.79313710000000004</v>
      </c>
      <c r="G89" s="5">
        <v>-0.19427259999999999</v>
      </c>
      <c r="I89" s="5"/>
      <c r="J89" s="5"/>
    </row>
    <row r="90" spans="1:10" x14ac:dyDescent="0.2">
      <c r="B90" s="5"/>
      <c r="C90" s="5"/>
      <c r="D90" s="5"/>
      <c r="E90" s="5"/>
      <c r="F90" s="5"/>
      <c r="G90" s="5"/>
      <c r="I90" s="5"/>
      <c r="J90" s="5"/>
    </row>
    <row r="91" spans="1:10" x14ac:dyDescent="0.2">
      <c r="A91" s="1" t="s">
        <v>8</v>
      </c>
      <c r="B91" s="5"/>
      <c r="C91" s="5"/>
      <c r="D91" s="5"/>
      <c r="E91" s="5"/>
      <c r="F91" s="5"/>
      <c r="G91" s="5"/>
      <c r="I91" s="5"/>
      <c r="J91" s="5"/>
    </row>
    <row r="92" spans="1:10" x14ac:dyDescent="0.2">
      <c r="A92" s="1" t="s">
        <v>35</v>
      </c>
      <c r="B92" s="5">
        <v>-0.43484640000000002</v>
      </c>
      <c r="C92" s="5">
        <v>0.1188968</v>
      </c>
      <c r="D92" s="5">
        <v>-3.66</v>
      </c>
      <c r="E92" s="5">
        <v>0</v>
      </c>
      <c r="F92" s="5">
        <v>-0.66787969999999997</v>
      </c>
      <c r="G92" s="5">
        <v>-0.20181299999999999</v>
      </c>
      <c r="I92" s="5"/>
      <c r="J92" s="5"/>
    </row>
    <row r="93" spans="1:10" x14ac:dyDescent="0.2">
      <c r="B93" s="5"/>
      <c r="C93" s="5"/>
      <c r="D93" s="5"/>
      <c r="E93" s="5"/>
      <c r="F93" s="5"/>
      <c r="G93" s="5"/>
      <c r="I93" s="5"/>
      <c r="J93" s="5"/>
    </row>
    <row r="94" spans="1:10" x14ac:dyDescent="0.2">
      <c r="A94" s="1" t="s">
        <v>9</v>
      </c>
      <c r="B94" s="5"/>
      <c r="C94" s="5"/>
      <c r="D94" s="5"/>
      <c r="E94" s="5"/>
      <c r="F94" s="5"/>
      <c r="G94" s="5"/>
      <c r="I94" s="5"/>
      <c r="J94" s="5"/>
    </row>
    <row r="95" spans="1:10" x14ac:dyDescent="0.2">
      <c r="A95" s="1" t="s">
        <v>35</v>
      </c>
      <c r="B95" s="5">
        <v>1.5777870000000001</v>
      </c>
      <c r="C95" s="5">
        <v>0.53484699999999996</v>
      </c>
      <c r="D95" s="5">
        <v>2.95</v>
      </c>
      <c r="E95" s="5">
        <v>3.0000000000000001E-3</v>
      </c>
      <c r="F95" s="5">
        <v>0.52950580000000003</v>
      </c>
      <c r="G95" s="5">
        <v>2.6260669999999999</v>
      </c>
      <c r="I95" s="5"/>
      <c r="J95" s="5"/>
    </row>
    <row r="96" spans="1:10" x14ac:dyDescent="0.2">
      <c r="B96" s="5"/>
      <c r="C96" s="5"/>
      <c r="D96" s="5"/>
      <c r="E96" s="5"/>
      <c r="F96" s="5"/>
      <c r="G96" s="5"/>
      <c r="I96" s="5"/>
      <c r="J96" s="5"/>
    </row>
    <row r="97" spans="1:10" x14ac:dyDescent="0.2">
      <c r="A97" s="1" t="s">
        <v>150</v>
      </c>
      <c r="B97" s="5"/>
      <c r="C97" s="5"/>
      <c r="D97" s="5"/>
      <c r="E97" s="5"/>
      <c r="F97" s="5"/>
      <c r="G97" s="5"/>
      <c r="I97" s="5"/>
      <c r="J97" s="5"/>
    </row>
    <row r="98" spans="1:10" x14ac:dyDescent="0.2">
      <c r="A98" s="1" t="s">
        <v>35</v>
      </c>
      <c r="B98" s="5">
        <v>0.51478829999999998</v>
      </c>
      <c r="C98" s="5">
        <v>9.5957299999999995E-2</v>
      </c>
      <c r="D98" s="5">
        <v>5.36</v>
      </c>
      <c r="E98" s="5">
        <v>0</v>
      </c>
      <c r="F98" s="5">
        <v>0.32671539999999999</v>
      </c>
      <c r="G98" s="5">
        <v>0.70286110000000002</v>
      </c>
      <c r="I98" s="5"/>
      <c r="J98" s="5"/>
    </row>
    <row r="99" spans="1:10" x14ac:dyDescent="0.2">
      <c r="B99" s="5"/>
      <c r="C99" s="5"/>
      <c r="D99" s="5"/>
      <c r="E99" s="5"/>
      <c r="F99" s="5"/>
      <c r="G99" s="5"/>
      <c r="I99" s="5"/>
      <c r="J99" s="5"/>
    </row>
    <row r="100" spans="1:10" x14ac:dyDescent="0.2">
      <c r="A100" s="1" t="s">
        <v>33</v>
      </c>
      <c r="B100" s="5">
        <v>-8.6836929999999999</v>
      </c>
      <c r="C100" s="5">
        <v>2.4376350000000002</v>
      </c>
      <c r="D100" s="5">
        <v>-3.56</v>
      </c>
      <c r="E100" s="5">
        <v>0</v>
      </c>
      <c r="F100" s="5">
        <v>-13.461370000000001</v>
      </c>
      <c r="G100" s="5">
        <v>-3.9060169999999999</v>
      </c>
      <c r="I100" s="5"/>
      <c r="J100" s="5"/>
    </row>
    <row r="101" spans="1:10" x14ac:dyDescent="0.2">
      <c r="B101" s="5"/>
      <c r="C101" s="5"/>
      <c r="D101" s="5"/>
      <c r="E101" s="5"/>
      <c r="F101" s="5"/>
      <c r="G101" s="5"/>
      <c r="I101" s="5"/>
      <c r="J101" s="5"/>
    </row>
    <row r="102" spans="1:10" x14ac:dyDescent="0.2">
      <c r="B102" s="5"/>
      <c r="C102" s="5"/>
      <c r="D102" s="5"/>
      <c r="E102" s="5"/>
      <c r="F102" s="5"/>
      <c r="G102" s="5"/>
      <c r="I102" s="5"/>
      <c r="J102" s="5"/>
    </row>
    <row r="103" spans="1:10" x14ac:dyDescent="0.2">
      <c r="B103" s="5"/>
      <c r="C103" s="5"/>
      <c r="D103" s="5"/>
      <c r="E103" s="5"/>
      <c r="F103" s="5"/>
      <c r="G103" s="5"/>
      <c r="I103" s="5"/>
      <c r="J103" s="5"/>
    </row>
    <row r="104" spans="1:10" x14ac:dyDescent="0.2">
      <c r="B104" s="5"/>
      <c r="C104" s="5"/>
      <c r="D104" s="5"/>
      <c r="E104" s="5"/>
      <c r="F104" s="5"/>
      <c r="G104" s="5"/>
      <c r="I104" s="5"/>
      <c r="J104" s="5"/>
    </row>
    <row r="105" spans="1:10" x14ac:dyDescent="0.2">
      <c r="B105" s="5"/>
      <c r="C105" s="5"/>
      <c r="D105" s="5"/>
      <c r="E105" s="5"/>
      <c r="F105" s="5"/>
      <c r="G105" s="5"/>
      <c r="I105" s="5"/>
      <c r="J105" s="5"/>
    </row>
    <row r="106" spans="1:10" x14ac:dyDescent="0.2">
      <c r="B106" s="5"/>
      <c r="C106" s="5"/>
      <c r="D106" s="5"/>
      <c r="E106" s="5"/>
      <c r="F106" s="5"/>
      <c r="G106" s="5"/>
      <c r="I106" s="5"/>
      <c r="J106" s="5"/>
    </row>
    <row r="107" spans="1:10" x14ac:dyDescent="0.2">
      <c r="B107" s="5"/>
      <c r="C107" s="5"/>
      <c r="D107" s="5"/>
      <c r="E107" s="5"/>
      <c r="F107" s="5"/>
      <c r="G107" s="5"/>
      <c r="I107" s="5"/>
      <c r="J107" s="5"/>
    </row>
    <row r="108" spans="1:10" x14ac:dyDescent="0.2">
      <c r="B108" s="5"/>
      <c r="C108" s="5"/>
      <c r="D108" s="5"/>
      <c r="E108" s="5"/>
      <c r="F108" s="5"/>
      <c r="G108" s="5"/>
      <c r="I108" s="5"/>
      <c r="J108" s="5"/>
    </row>
    <row r="109" spans="1:10" x14ac:dyDescent="0.2">
      <c r="B109" s="5"/>
      <c r="C109" s="5"/>
      <c r="D109" s="5"/>
      <c r="E109" s="5"/>
      <c r="F109" s="5"/>
      <c r="G109" s="5"/>
      <c r="I109" s="5"/>
      <c r="J109" s="5"/>
    </row>
    <row r="110" spans="1:10" x14ac:dyDescent="0.2">
      <c r="B110" s="5"/>
      <c r="C110" s="5"/>
      <c r="D110" s="5"/>
      <c r="E110" s="5"/>
      <c r="F110" s="5"/>
      <c r="G110" s="5"/>
      <c r="I110" s="5"/>
      <c r="J110" s="5"/>
    </row>
    <row r="111" spans="1:10" x14ac:dyDescent="0.2">
      <c r="B111" s="5"/>
      <c r="C111" s="5"/>
      <c r="D111" s="5"/>
      <c r="E111" s="5"/>
      <c r="F111" s="5"/>
      <c r="G111" s="5"/>
      <c r="I111" s="5"/>
      <c r="J111" s="5"/>
    </row>
    <row r="112" spans="1:10" x14ac:dyDescent="0.2">
      <c r="B112" s="5"/>
      <c r="C112" s="5"/>
      <c r="D112" s="5"/>
      <c r="E112" s="5"/>
      <c r="F112" s="5"/>
      <c r="G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  <row r="398" spans="2:10" x14ac:dyDescent="0.2">
      <c r="B398" s="5"/>
      <c r="C398" s="5"/>
      <c r="D398" s="5"/>
      <c r="E398" s="5"/>
      <c r="F398" s="5"/>
      <c r="G398" s="5"/>
      <c r="I398" s="5"/>
      <c r="J398" s="5"/>
    </row>
    <row r="399" spans="2:10" x14ac:dyDescent="0.2">
      <c r="B399" s="5"/>
      <c r="C399" s="5"/>
      <c r="D399" s="5"/>
      <c r="E399" s="5"/>
      <c r="F399" s="5"/>
      <c r="G399" s="5"/>
      <c r="I399" s="5"/>
      <c r="J399" s="5"/>
    </row>
    <row r="400" spans="2:10" x14ac:dyDescent="0.2">
      <c r="B400" s="5"/>
      <c r="C400" s="5"/>
      <c r="D400" s="5"/>
      <c r="E400" s="5"/>
      <c r="F400" s="5"/>
      <c r="G400" s="5"/>
      <c r="I400" s="5"/>
      <c r="J400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5" width="11.42578125" style="4"/>
    <col min="6" max="6" width="14.42578125" style="4" bestFit="1" customWidth="1"/>
    <col min="7" max="8" width="11.42578125" style="1"/>
  </cols>
  <sheetData>
    <row r="1" spans="1:6" x14ac:dyDescent="0.25">
      <c r="A1" s="4" t="s">
        <v>46</v>
      </c>
    </row>
    <row r="2" spans="1:6" x14ac:dyDescent="0.25">
      <c r="A2" s="4" t="s">
        <v>106</v>
      </c>
      <c r="D2" s="4" t="s">
        <v>47</v>
      </c>
    </row>
    <row r="3" spans="1:6" x14ac:dyDescent="0.25">
      <c r="A3" s="4"/>
    </row>
    <row r="4" spans="1:6" x14ac:dyDescent="0.25">
      <c r="A4" s="4"/>
    </row>
    <row r="5" spans="1:6" x14ac:dyDescent="0.25">
      <c r="A5" s="4"/>
      <c r="B5" s="4" t="s">
        <v>110</v>
      </c>
    </row>
    <row r="6" spans="1:6" x14ac:dyDescent="0.25">
      <c r="A6" s="4" t="s">
        <v>47</v>
      </c>
      <c r="B6" s="20">
        <v>31200000000000</v>
      </c>
    </row>
    <row r="7" spans="1:6" x14ac:dyDescent="0.25">
      <c r="A7" s="4" t="s">
        <v>151</v>
      </c>
      <c r="B7" s="20">
        <v>2530000000000</v>
      </c>
    </row>
    <row r="8" spans="1:6" x14ac:dyDescent="0.25">
      <c r="A8" s="16" t="s">
        <v>48</v>
      </c>
      <c r="B8" s="19">
        <v>2420000000000</v>
      </c>
    </row>
    <row r="9" spans="1:6" x14ac:dyDescent="0.25">
      <c r="A9" s="4"/>
    </row>
    <row r="10" spans="1:6" x14ac:dyDescent="0.25">
      <c r="A10" s="4"/>
    </row>
    <row r="11" spans="1:6" x14ac:dyDescent="0.25">
      <c r="A11" s="4" t="s">
        <v>49</v>
      </c>
    </row>
    <row r="12" spans="1:6" x14ac:dyDescent="0.25">
      <c r="A12" s="4" t="s">
        <v>97</v>
      </c>
      <c r="B12" s="21" t="s">
        <v>152</v>
      </c>
      <c r="C12" s="21" t="s">
        <v>47</v>
      </c>
      <c r="D12" s="21" t="s">
        <v>153</v>
      </c>
      <c r="E12" s="21" t="s">
        <v>48</v>
      </c>
    </row>
    <row r="13" spans="1:6" x14ac:dyDescent="0.25">
      <c r="B13" s="1"/>
      <c r="C13" s="1"/>
      <c r="D13" s="1"/>
      <c r="E13" s="1"/>
    </row>
    <row r="14" spans="1:6" x14ac:dyDescent="0.25">
      <c r="A14" s="1">
        <v>1984</v>
      </c>
      <c r="B14" s="4">
        <v>87.632000000000005</v>
      </c>
      <c r="F14" s="1"/>
    </row>
    <row r="15" spans="1:6" x14ac:dyDescent="0.25">
      <c r="A15" s="1">
        <v>1985</v>
      </c>
      <c r="B15" s="4">
        <v>87.447000000000003</v>
      </c>
      <c r="F15" s="1"/>
    </row>
    <row r="16" spans="1:6" x14ac:dyDescent="0.25">
      <c r="A16" s="1">
        <v>1986</v>
      </c>
      <c r="B16" s="4">
        <v>104.268</v>
      </c>
      <c r="F16" s="1"/>
    </row>
    <row r="17" spans="1:18" x14ac:dyDescent="0.25">
      <c r="A17" s="1">
        <v>1987</v>
      </c>
      <c r="B17" s="4">
        <v>118.09</v>
      </c>
      <c r="F17" s="1"/>
    </row>
    <row r="18" spans="1:18" x14ac:dyDescent="0.25">
      <c r="A18" s="1">
        <v>1988</v>
      </c>
      <c r="B18" s="4">
        <v>133.80799999999999</v>
      </c>
      <c r="F18" s="1"/>
    </row>
    <row r="19" spans="1:18" x14ac:dyDescent="0.25">
      <c r="A19" s="1">
        <v>1989</v>
      </c>
      <c r="B19" s="4">
        <v>145.95699999999999</v>
      </c>
      <c r="F19" s="1"/>
    </row>
    <row r="20" spans="1:18" x14ac:dyDescent="0.25">
      <c r="A20" s="1">
        <v>1990</v>
      </c>
      <c r="B20" s="4">
        <v>161.636</v>
      </c>
      <c r="F20" s="1"/>
      <c r="H20" s="20"/>
      <c r="I20" s="15"/>
      <c r="J20" s="15"/>
      <c r="K20" s="15"/>
      <c r="L20" s="15"/>
    </row>
    <row r="21" spans="1:18" x14ac:dyDescent="0.25">
      <c r="A21" s="1">
        <v>1991</v>
      </c>
      <c r="B21" s="4">
        <v>165.60300000000001</v>
      </c>
      <c r="F21" s="1"/>
      <c r="H21" s="20"/>
      <c r="I21" s="15"/>
      <c r="J21" s="15"/>
      <c r="K21" s="15"/>
      <c r="L21" s="15"/>
    </row>
    <row r="22" spans="1:18" x14ac:dyDescent="0.25">
      <c r="A22" s="1">
        <v>1992</v>
      </c>
      <c r="B22" s="4">
        <v>202.572</v>
      </c>
      <c r="F22" s="1"/>
      <c r="H22" s="20"/>
      <c r="I22" s="15"/>
      <c r="J22" s="15"/>
      <c r="K22" s="15"/>
      <c r="L22" s="15"/>
    </row>
    <row r="23" spans="1:18" x14ac:dyDescent="0.25">
      <c r="A23" s="1">
        <v>1993</v>
      </c>
      <c r="B23" s="4">
        <v>245.96</v>
      </c>
      <c r="F23" s="1"/>
      <c r="H23" s="20"/>
      <c r="I23" s="15"/>
      <c r="J23" s="15"/>
      <c r="K23" s="15"/>
      <c r="L23" s="15"/>
      <c r="M23" s="15"/>
      <c r="N23" s="15"/>
      <c r="O23" s="15"/>
      <c r="P23" s="15"/>
    </row>
    <row r="24" spans="1:18" x14ac:dyDescent="0.25">
      <c r="A24" s="1">
        <v>1994</v>
      </c>
      <c r="B24" s="4">
        <v>273.13299999999998</v>
      </c>
      <c r="F24" s="1"/>
      <c r="H24" s="20"/>
      <c r="I24" s="15"/>
      <c r="J24" s="15"/>
      <c r="K24" s="15"/>
      <c r="L24" s="15"/>
      <c r="M24" s="15"/>
      <c r="O24" s="15"/>
      <c r="P24" s="15"/>
    </row>
    <row r="25" spans="1:18" x14ac:dyDescent="0.25">
      <c r="A25" s="1">
        <v>1995</v>
      </c>
      <c r="B25" s="4">
        <v>304.11700000000002</v>
      </c>
      <c r="F25" s="1"/>
      <c r="H25" s="20"/>
      <c r="I25" s="15"/>
      <c r="J25" s="15"/>
      <c r="K25" s="15"/>
      <c r="M25" s="15"/>
      <c r="N25" s="15"/>
      <c r="O25" s="15"/>
      <c r="P25" s="15"/>
      <c r="Q25" s="15"/>
      <c r="R25" s="15"/>
    </row>
    <row r="26" spans="1:18" x14ac:dyDescent="0.25">
      <c r="A26" s="1">
        <v>1996</v>
      </c>
      <c r="B26" s="4">
        <v>354.02800000000002</v>
      </c>
      <c r="F26" s="1"/>
      <c r="I26" s="15"/>
      <c r="K26" s="15"/>
      <c r="L26" s="15"/>
      <c r="M26" s="15"/>
      <c r="O26" s="15"/>
      <c r="P26" s="15"/>
      <c r="Q26" s="15"/>
      <c r="R26" s="15"/>
    </row>
    <row r="27" spans="1:18" x14ac:dyDescent="0.25">
      <c r="A27" s="1">
        <v>1997</v>
      </c>
      <c r="B27" s="4">
        <v>428.97</v>
      </c>
      <c r="F27" s="1"/>
      <c r="H27" s="20"/>
      <c r="J27" s="15"/>
      <c r="K27" s="15"/>
      <c r="M27" s="15"/>
      <c r="N27" s="15"/>
      <c r="O27" s="15"/>
      <c r="P27" s="15"/>
      <c r="Q27" s="15"/>
      <c r="R27" s="15"/>
    </row>
    <row r="28" spans="1:18" x14ac:dyDescent="0.25">
      <c r="A28" s="1">
        <v>1998</v>
      </c>
      <c r="B28" s="4">
        <v>460.88099999999997</v>
      </c>
      <c r="F28" s="1"/>
      <c r="M28" s="15"/>
      <c r="O28" s="15"/>
      <c r="P28" s="15"/>
      <c r="Q28" s="15"/>
      <c r="R28" s="15"/>
    </row>
    <row r="29" spans="1:18" x14ac:dyDescent="0.25">
      <c r="A29" s="1">
        <v>1999</v>
      </c>
      <c r="B29" s="4">
        <v>440.48700000000002</v>
      </c>
      <c r="F29" s="1"/>
      <c r="M29" s="15"/>
      <c r="N29" s="15"/>
      <c r="O29" s="15"/>
      <c r="P29" s="15"/>
      <c r="Q29" s="15"/>
      <c r="R29" s="15"/>
    </row>
    <row r="30" spans="1:18" x14ac:dyDescent="0.25">
      <c r="A30" s="1">
        <v>2000</v>
      </c>
      <c r="B30" s="4">
        <v>448.476</v>
      </c>
      <c r="F30" s="1"/>
    </row>
    <row r="31" spans="1:18" x14ac:dyDescent="0.25">
      <c r="A31" s="1">
        <v>2001</v>
      </c>
      <c r="B31" s="4">
        <v>406.16199999999998</v>
      </c>
      <c r="F31" s="1"/>
      <c r="M31" s="15"/>
      <c r="O31" s="15"/>
      <c r="P31" s="15"/>
      <c r="Q31" s="15"/>
      <c r="R31" s="15"/>
    </row>
    <row r="32" spans="1:18" x14ac:dyDescent="0.25">
      <c r="A32" s="1">
        <v>2002</v>
      </c>
      <c r="B32" s="4">
        <v>348.673</v>
      </c>
      <c r="F32" s="1"/>
    </row>
    <row r="33" spans="1:9" x14ac:dyDescent="0.25">
      <c r="A33" s="1">
        <v>2003</v>
      </c>
      <c r="B33" s="4">
        <v>328.84</v>
      </c>
      <c r="F33" s="1"/>
      <c r="I33" s="1"/>
    </row>
    <row r="34" spans="1:9" x14ac:dyDescent="0.25">
      <c r="A34" s="1">
        <v>2004</v>
      </c>
      <c r="B34" s="4">
        <v>344.06599999999997</v>
      </c>
      <c r="F34" s="1"/>
      <c r="I34" s="1"/>
    </row>
    <row r="35" spans="1:9" x14ac:dyDescent="0.25">
      <c r="A35" s="1">
        <v>2005</v>
      </c>
      <c r="B35" s="4">
        <v>361.86099999999999</v>
      </c>
      <c r="C35" s="4">
        <v>324.08540000000005</v>
      </c>
      <c r="D35" s="4">
        <v>405.33920000000001</v>
      </c>
      <c r="E35" s="4">
        <v>352.00009999999997</v>
      </c>
      <c r="F35" s="1"/>
      <c r="I35" s="1"/>
    </row>
    <row r="36" spans="1:9" x14ac:dyDescent="0.25">
      <c r="A36" s="1">
        <v>2006</v>
      </c>
      <c r="B36" s="4">
        <v>372.815</v>
      </c>
      <c r="C36" s="4">
        <v>245.84779999999998</v>
      </c>
      <c r="D36" s="4">
        <v>437.69130000000001</v>
      </c>
      <c r="E36" s="4">
        <v>375.45729999999998</v>
      </c>
      <c r="F36" s="1"/>
      <c r="I36" s="1"/>
    </row>
    <row r="37" spans="1:9" x14ac:dyDescent="0.25">
      <c r="A37" s="1">
        <v>2007</v>
      </c>
      <c r="B37" s="4">
        <v>464.63</v>
      </c>
      <c r="C37" s="4">
        <v>107.7513</v>
      </c>
      <c r="D37" s="4">
        <v>472.62579999999997</v>
      </c>
      <c r="E37" s="4">
        <v>411.75509999999997</v>
      </c>
      <c r="F37" s="1"/>
      <c r="I37" s="1"/>
    </row>
    <row r="38" spans="1:9" x14ac:dyDescent="0.25">
      <c r="A38" s="1">
        <v>2008</v>
      </c>
      <c r="B38" s="4">
        <v>550.28200000000004</v>
      </c>
      <c r="C38" s="4">
        <f>C37*0.9</f>
        <v>96.976169999999996</v>
      </c>
      <c r="D38" s="4">
        <v>510.34840000000003</v>
      </c>
      <c r="E38" s="4">
        <v>461.19809999999995</v>
      </c>
      <c r="F38" s="1"/>
      <c r="I38" s="1"/>
    </row>
    <row r="39" spans="1:9" x14ac:dyDescent="0.25">
      <c r="A39" s="1">
        <v>2009</v>
      </c>
      <c r="B39" s="4">
        <v>536.06200000000001</v>
      </c>
      <c r="C39" s="4">
        <f t="shared" ref="C39:C42" si="0">C38*0.9</f>
        <v>87.278553000000002</v>
      </c>
      <c r="D39" s="4">
        <v>551.08249999999998</v>
      </c>
      <c r="E39" s="4">
        <v>523.31349999999998</v>
      </c>
      <c r="F39" s="1"/>
      <c r="I39" s="1"/>
    </row>
    <row r="40" spans="1:9" x14ac:dyDescent="0.25">
      <c r="A40" s="1">
        <v>2010</v>
      </c>
      <c r="B40" s="4">
        <v>627.03499999999997</v>
      </c>
      <c r="C40" s="4">
        <f t="shared" si="0"/>
        <v>78.550697700000001</v>
      </c>
      <c r="D40" s="4">
        <v>595.06719999999996</v>
      </c>
      <c r="E40" s="4">
        <v>596.33669999999995</v>
      </c>
      <c r="F40" s="1"/>
      <c r="I40" s="1"/>
    </row>
    <row r="41" spans="1:9" x14ac:dyDescent="0.25">
      <c r="A41" s="1">
        <v>2011</v>
      </c>
      <c r="B41" s="4">
        <v>724.54600000000005</v>
      </c>
      <c r="C41" s="4">
        <f t="shared" si="0"/>
        <v>70.695627930000001</v>
      </c>
      <c r="D41" s="4">
        <v>642.56259999999997</v>
      </c>
      <c r="E41" s="4">
        <v>676.82730000000004</v>
      </c>
      <c r="F41" s="1"/>
      <c r="I41" s="1"/>
    </row>
    <row r="42" spans="1:9" x14ac:dyDescent="0.25">
      <c r="A42" s="1">
        <v>2012</v>
      </c>
      <c r="B42" s="4">
        <v>797.88800000000003</v>
      </c>
      <c r="C42" s="4">
        <f t="shared" si="0"/>
        <v>63.626065137000005</v>
      </c>
      <c r="D42" s="4">
        <v>693.8488000000001</v>
      </c>
      <c r="E42" s="4">
        <v>759.67939999999999</v>
      </c>
      <c r="F42" s="1"/>
      <c r="I42" s="1"/>
    </row>
    <row r="43" spans="1:9" x14ac:dyDescent="0.25">
      <c r="B43" s="1"/>
      <c r="C43" s="1"/>
      <c r="D43" s="1"/>
      <c r="E43" s="1"/>
      <c r="F43" s="1"/>
      <c r="I43" s="1"/>
    </row>
    <row r="44" spans="1:9" x14ac:dyDescent="0.25">
      <c r="B44" s="1"/>
      <c r="C44" s="1"/>
      <c r="D44" s="1"/>
      <c r="E44" s="1"/>
      <c r="F44" s="1"/>
      <c r="I44" s="1"/>
    </row>
    <row r="45" spans="1:9" x14ac:dyDescent="0.25">
      <c r="B45" s="1"/>
      <c r="C45" s="1"/>
      <c r="D45" s="1"/>
      <c r="E45" s="1"/>
      <c r="F45" s="1"/>
      <c r="I45" s="1"/>
    </row>
    <row r="46" spans="1:9" x14ac:dyDescent="0.25">
      <c r="B46" s="1"/>
      <c r="C46" s="1"/>
      <c r="D46" s="1"/>
      <c r="E46" s="1"/>
      <c r="F46" s="1"/>
      <c r="I46" s="1"/>
    </row>
    <row r="47" spans="1:9" x14ac:dyDescent="0.25">
      <c r="B47" s="1"/>
      <c r="C47" s="1"/>
      <c r="D47" s="1"/>
      <c r="E47" s="1"/>
      <c r="F47" s="1"/>
      <c r="I47" s="1"/>
    </row>
    <row r="48" spans="1:9" x14ac:dyDescent="0.25">
      <c r="B48" s="1"/>
      <c r="C48" s="1"/>
      <c r="D48" s="1"/>
      <c r="E48" s="1"/>
      <c r="F48" s="1"/>
      <c r="I48" s="1"/>
    </row>
    <row r="49" spans="1:9" x14ac:dyDescent="0.25">
      <c r="B49" s="1"/>
      <c r="C49" s="1"/>
      <c r="D49" s="1"/>
      <c r="E49" s="1"/>
      <c r="F49" s="1"/>
      <c r="I49" s="1"/>
    </row>
    <row r="50" spans="1:9" x14ac:dyDescent="0.25">
      <c r="B50" s="1"/>
      <c r="C50" s="1"/>
      <c r="D50" s="1"/>
      <c r="E50" s="1"/>
      <c r="F50" s="1"/>
      <c r="I50" s="1"/>
    </row>
    <row r="51" spans="1:9" x14ac:dyDescent="0.25">
      <c r="B51" s="1"/>
      <c r="C51" s="1"/>
      <c r="D51" s="1"/>
      <c r="E51" s="1"/>
      <c r="F51" s="1"/>
      <c r="I51" s="1"/>
    </row>
    <row r="52" spans="1:9" x14ac:dyDescent="0.25">
      <c r="B52" s="1"/>
      <c r="C52" s="1"/>
      <c r="D52" s="1"/>
      <c r="E52" s="1"/>
      <c r="F52" s="1"/>
      <c r="I52" s="1"/>
    </row>
    <row r="53" spans="1:9" x14ac:dyDescent="0.25">
      <c r="A53" s="9"/>
    </row>
    <row r="54" spans="1:9" x14ac:dyDescent="0.25">
      <c r="A54" s="9"/>
    </row>
    <row r="55" spans="1:9" x14ac:dyDescent="0.25">
      <c r="A55" s="9"/>
    </row>
    <row r="56" spans="1:9" x14ac:dyDescent="0.25">
      <c r="A56" s="9"/>
    </row>
    <row r="57" spans="1:9" x14ac:dyDescent="0.25">
      <c r="A57" s="9"/>
    </row>
    <row r="58" spans="1:9" x14ac:dyDescent="0.25">
      <c r="A58" s="9"/>
    </row>
    <row r="59" spans="1:9" x14ac:dyDescent="0.25">
      <c r="A59" s="9"/>
    </row>
    <row r="60" spans="1:9" x14ac:dyDescent="0.25">
      <c r="A60" s="9"/>
    </row>
    <row r="61" spans="1:9" x14ac:dyDescent="0.25">
      <c r="A61" s="9"/>
    </row>
    <row r="62" spans="1:9" x14ac:dyDescent="0.25">
      <c r="A62" s="9"/>
    </row>
    <row r="63" spans="1:9" x14ac:dyDescent="0.25">
      <c r="A63" s="9"/>
    </row>
    <row r="64" spans="1:9" x14ac:dyDescent="0.25">
      <c r="A64" s="9"/>
    </row>
    <row r="65" spans="1:1" x14ac:dyDescent="0.25">
      <c r="A65" s="9"/>
    </row>
    <row r="66" spans="1:1" x14ac:dyDescent="0.25">
      <c r="A66" s="9"/>
    </row>
    <row r="67" spans="1:1" x14ac:dyDescent="0.25">
      <c r="A67" s="9"/>
    </row>
    <row r="68" spans="1:1" x14ac:dyDescent="0.25">
      <c r="A68" s="9"/>
    </row>
    <row r="69" spans="1:1" x14ac:dyDescent="0.25">
      <c r="A69" s="9"/>
    </row>
    <row r="70" spans="1:1" x14ac:dyDescent="0.25">
      <c r="A70" s="9"/>
    </row>
    <row r="71" spans="1:1" x14ac:dyDescent="0.25">
      <c r="A71" s="9"/>
    </row>
    <row r="72" spans="1:1" x14ac:dyDescent="0.25">
      <c r="A72" s="9"/>
    </row>
    <row r="73" spans="1:1" x14ac:dyDescent="0.25">
      <c r="A73" s="9"/>
    </row>
    <row r="74" spans="1:1" x14ac:dyDescent="0.25">
      <c r="A74" s="9"/>
    </row>
    <row r="75" spans="1:1" x14ac:dyDescent="0.25">
      <c r="A75" s="9"/>
    </row>
    <row r="76" spans="1:1" x14ac:dyDescent="0.25">
      <c r="A76" s="9"/>
    </row>
    <row r="77" spans="1:1" x14ac:dyDescent="0.25">
      <c r="A77" s="9"/>
    </row>
    <row r="78" spans="1:1" x14ac:dyDescent="0.25">
      <c r="A78" s="9"/>
    </row>
    <row r="79" spans="1:1" x14ac:dyDescent="0.25">
      <c r="A79" s="9"/>
    </row>
    <row r="80" spans="1:1" x14ac:dyDescent="0.25">
      <c r="A80" s="9"/>
    </row>
    <row r="81" spans="1:1" x14ac:dyDescent="0.25">
      <c r="A81" s="9"/>
    </row>
    <row r="82" spans="1:1" x14ac:dyDescent="0.25">
      <c r="A82" s="9"/>
    </row>
    <row r="83" spans="1:1" x14ac:dyDescent="0.25">
      <c r="A83" s="9"/>
    </row>
    <row r="84" spans="1:1" x14ac:dyDescent="0.25">
      <c r="A84" s="9"/>
    </row>
    <row r="85" spans="1:1" x14ac:dyDescent="0.25">
      <c r="A85" s="9"/>
    </row>
    <row r="86" spans="1:1" x14ac:dyDescent="0.25">
      <c r="A86" s="9"/>
    </row>
    <row r="87" spans="1:1" x14ac:dyDescent="0.25">
      <c r="A87" s="9"/>
    </row>
    <row r="88" spans="1:1" x14ac:dyDescent="0.25">
      <c r="A88" s="9"/>
    </row>
    <row r="89" spans="1:1" x14ac:dyDescent="0.25">
      <c r="A89" s="9"/>
    </row>
    <row r="90" spans="1:1" x14ac:dyDescent="0.25">
      <c r="A90" s="9"/>
    </row>
    <row r="91" spans="1:1" x14ac:dyDescent="0.25">
      <c r="A91" s="9"/>
    </row>
    <row r="92" spans="1:1" x14ac:dyDescent="0.25">
      <c r="A92" s="9"/>
    </row>
    <row r="93" spans="1:1" x14ac:dyDescent="0.25">
      <c r="A93" s="9"/>
    </row>
    <row r="94" spans="1:1" x14ac:dyDescent="0.25">
      <c r="A94" s="9"/>
    </row>
    <row r="95" spans="1:1" x14ac:dyDescent="0.25">
      <c r="A95" s="9"/>
    </row>
    <row r="96" spans="1:1" x14ac:dyDescent="0.25">
      <c r="A96" s="9"/>
    </row>
    <row r="97" spans="1:1" x14ac:dyDescent="0.25">
      <c r="A97" s="9"/>
    </row>
  </sheetData>
  <conditionalFormatting sqref="A7">
    <cfRule type="top10" dxfId="0" priority="1" bottom="1" rank="1"/>
  </conditionalFormatting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8.85546875" style="6" customWidth="1"/>
    <col min="3" max="5" width="11.42578125" style="6"/>
    <col min="6" max="16384" width="11.42578125" style="3"/>
  </cols>
  <sheetData>
    <row r="1" spans="1:8" x14ac:dyDescent="0.2">
      <c r="A1" s="3" t="s">
        <v>154</v>
      </c>
    </row>
    <row r="2" spans="1:8" x14ac:dyDescent="0.2">
      <c r="A2" s="3" t="s">
        <v>69</v>
      </c>
    </row>
    <row r="4" spans="1:8" ht="12.75" customHeight="1" x14ac:dyDescent="0.2">
      <c r="A4" s="3" t="s">
        <v>155</v>
      </c>
      <c r="C4" s="25" t="s">
        <v>37</v>
      </c>
      <c r="D4" s="25"/>
      <c r="E4" s="25"/>
      <c r="F4" s="26" t="s">
        <v>156</v>
      </c>
      <c r="G4" s="26"/>
      <c r="H4" s="26"/>
    </row>
    <row r="5" spans="1:8" x14ac:dyDescent="0.2">
      <c r="C5" s="25"/>
      <c r="D5" s="25"/>
      <c r="E5" s="25"/>
      <c r="F5" s="26"/>
      <c r="G5" s="26"/>
      <c r="H5" s="26"/>
    </row>
    <row r="6" spans="1:8" x14ac:dyDescent="0.2">
      <c r="B6" s="6" t="s">
        <v>152</v>
      </c>
      <c r="C6" s="3" t="s">
        <v>157</v>
      </c>
      <c r="D6" s="3" t="s">
        <v>158</v>
      </c>
      <c r="E6" s="3" t="s">
        <v>159</v>
      </c>
      <c r="F6" s="22" t="s">
        <v>38</v>
      </c>
      <c r="G6" s="22" t="s">
        <v>39</v>
      </c>
      <c r="H6" s="22" t="s">
        <v>40</v>
      </c>
    </row>
    <row r="7" spans="1:8" x14ac:dyDescent="0.2">
      <c r="A7" s="3">
        <v>1984</v>
      </c>
      <c r="B7" s="23">
        <v>87.632000000000005</v>
      </c>
    </row>
    <row r="8" spans="1:8" x14ac:dyDescent="0.2">
      <c r="A8" s="3">
        <v>1985</v>
      </c>
      <c r="B8" s="23">
        <v>87.447000000000003</v>
      </c>
    </row>
    <row r="9" spans="1:8" x14ac:dyDescent="0.2">
      <c r="A9" s="3">
        <v>1986</v>
      </c>
      <c r="B9" s="23">
        <v>104.268</v>
      </c>
    </row>
    <row r="10" spans="1:8" x14ac:dyDescent="0.2">
      <c r="A10" s="3">
        <v>1987</v>
      </c>
      <c r="B10" s="23">
        <v>118.09</v>
      </c>
    </row>
    <row r="11" spans="1:8" x14ac:dyDescent="0.2">
      <c r="A11" s="3">
        <v>1988</v>
      </c>
      <c r="B11" s="23">
        <v>133.80799999999999</v>
      </c>
    </row>
    <row r="12" spans="1:8" x14ac:dyDescent="0.2">
      <c r="A12" s="3">
        <v>1989</v>
      </c>
      <c r="B12" s="23">
        <v>145.95699999999999</v>
      </c>
    </row>
    <row r="13" spans="1:8" x14ac:dyDescent="0.2">
      <c r="A13" s="3">
        <v>1990</v>
      </c>
      <c r="B13" s="23">
        <v>161.636</v>
      </c>
    </row>
    <row r="14" spans="1:8" x14ac:dyDescent="0.2">
      <c r="A14" s="3">
        <v>1991</v>
      </c>
      <c r="B14" s="23">
        <v>165.60300000000001</v>
      </c>
    </row>
    <row r="15" spans="1:8" x14ac:dyDescent="0.2">
      <c r="A15" s="3">
        <v>1992</v>
      </c>
      <c r="B15" s="23">
        <v>202.572</v>
      </c>
    </row>
    <row r="16" spans="1:8" x14ac:dyDescent="0.2">
      <c r="A16" s="3">
        <v>1993</v>
      </c>
      <c r="B16" s="23">
        <v>245.96</v>
      </c>
    </row>
    <row r="17" spans="1:2" x14ac:dyDescent="0.2">
      <c r="A17" s="3">
        <v>1994</v>
      </c>
      <c r="B17" s="23">
        <v>273.13299999999998</v>
      </c>
    </row>
    <row r="18" spans="1:2" x14ac:dyDescent="0.2">
      <c r="A18" s="3">
        <v>1995</v>
      </c>
      <c r="B18" s="23">
        <v>304.11700000000002</v>
      </c>
    </row>
    <row r="19" spans="1:2" x14ac:dyDescent="0.2">
      <c r="A19" s="3">
        <v>1996</v>
      </c>
      <c r="B19" s="23">
        <v>354.02800000000002</v>
      </c>
    </row>
    <row r="20" spans="1:2" x14ac:dyDescent="0.2">
      <c r="A20" s="3">
        <v>1997</v>
      </c>
      <c r="B20" s="23">
        <v>428.97</v>
      </c>
    </row>
    <row r="21" spans="1:2" x14ac:dyDescent="0.2">
      <c r="A21" s="3">
        <v>1998</v>
      </c>
      <c r="B21" s="23">
        <v>460.88099999999997</v>
      </c>
    </row>
    <row r="22" spans="1:2" x14ac:dyDescent="0.2">
      <c r="A22" s="3">
        <v>1999</v>
      </c>
      <c r="B22" s="23">
        <v>440.48700000000002</v>
      </c>
    </row>
    <row r="23" spans="1:2" x14ac:dyDescent="0.2">
      <c r="A23" s="3">
        <v>2000</v>
      </c>
      <c r="B23" s="23">
        <v>448.476</v>
      </c>
    </row>
    <row r="24" spans="1:2" x14ac:dyDescent="0.2">
      <c r="A24" s="3">
        <v>2001</v>
      </c>
      <c r="B24" s="23">
        <v>406.16199999999998</v>
      </c>
    </row>
    <row r="25" spans="1:2" x14ac:dyDescent="0.2">
      <c r="A25" s="3">
        <v>2002</v>
      </c>
      <c r="B25" s="23">
        <v>348.673</v>
      </c>
    </row>
    <row r="26" spans="1:2" x14ac:dyDescent="0.2">
      <c r="A26" s="3">
        <v>2003</v>
      </c>
      <c r="B26" s="23">
        <v>328.84</v>
      </c>
    </row>
    <row r="27" spans="1:2" x14ac:dyDescent="0.2">
      <c r="A27" s="3">
        <v>2004</v>
      </c>
      <c r="B27" s="23">
        <v>344.06599999999997</v>
      </c>
    </row>
    <row r="28" spans="1:2" x14ac:dyDescent="0.2">
      <c r="A28" s="3">
        <v>2005</v>
      </c>
      <c r="B28" s="23">
        <v>361.86099999999999</v>
      </c>
    </row>
    <row r="29" spans="1:2" x14ac:dyDescent="0.2">
      <c r="A29" s="3">
        <v>2006</v>
      </c>
      <c r="B29" s="23">
        <v>372.815</v>
      </c>
    </row>
    <row r="30" spans="1:2" x14ac:dyDescent="0.2">
      <c r="A30" s="3">
        <v>2007</v>
      </c>
      <c r="B30" s="23">
        <v>464.63</v>
      </c>
    </row>
    <row r="31" spans="1:2" x14ac:dyDescent="0.2">
      <c r="A31" s="3">
        <v>2008</v>
      </c>
      <c r="B31" s="23">
        <v>550.28200000000004</v>
      </c>
    </row>
    <row r="32" spans="1:2" x14ac:dyDescent="0.2">
      <c r="A32" s="3">
        <v>2009</v>
      </c>
      <c r="B32" s="23">
        <v>536.06200000000001</v>
      </c>
    </row>
    <row r="33" spans="1:18" x14ac:dyDescent="0.2">
      <c r="A33" s="3">
        <v>2010</v>
      </c>
      <c r="B33" s="23">
        <v>627.03499999999997</v>
      </c>
    </row>
    <row r="34" spans="1:18" x14ac:dyDescent="0.2">
      <c r="A34" s="3">
        <v>2011</v>
      </c>
      <c r="B34" s="23">
        <v>724.54600000000005</v>
      </c>
    </row>
    <row r="35" spans="1:18" x14ac:dyDescent="0.2">
      <c r="A35" s="3">
        <v>2012</v>
      </c>
      <c r="B35" s="23">
        <v>797.88800000000003</v>
      </c>
      <c r="C35" s="6">
        <v>797.88800000000003</v>
      </c>
      <c r="D35" s="6">
        <v>797.88800000000003</v>
      </c>
      <c r="E35" s="6">
        <v>797.88800000000003</v>
      </c>
    </row>
    <row r="36" spans="1:18" x14ac:dyDescent="0.2">
      <c r="A36" s="3">
        <v>2013</v>
      </c>
      <c r="B36" s="23"/>
      <c r="C36" s="6">
        <v>837.26687344314655</v>
      </c>
      <c r="D36" s="6">
        <v>806.88082951250215</v>
      </c>
      <c r="E36" s="6">
        <v>867.65291737379084</v>
      </c>
      <c r="F36" s="24">
        <v>4.9353886063139729E-2</v>
      </c>
      <c r="G36" s="24">
        <v>1.1270791780929379E-2</v>
      </c>
      <c r="H36" s="24">
        <v>8.7436980345350301E-2</v>
      </c>
      <c r="P36" s="6"/>
      <c r="Q36" s="6"/>
      <c r="R36" s="6"/>
    </row>
    <row r="37" spans="1:18" x14ac:dyDescent="0.2">
      <c r="A37" s="3">
        <v>2014</v>
      </c>
      <c r="B37" s="23"/>
      <c r="C37" s="6">
        <v>869.90640062257773</v>
      </c>
      <c r="D37" s="6">
        <v>808.91568259126439</v>
      </c>
      <c r="E37" s="6">
        <v>930.8971186538912</v>
      </c>
      <c r="F37" s="24">
        <v>3.8983421194255019E-2</v>
      </c>
      <c r="G37" s="24">
        <v>2.5218756033547063E-3</v>
      </c>
      <c r="H37" s="24">
        <v>7.2891129636868834E-2</v>
      </c>
      <c r="P37" s="6"/>
      <c r="Q37" s="6"/>
      <c r="R37" s="6"/>
    </row>
    <row r="38" spans="1:18" x14ac:dyDescent="0.2">
      <c r="A38" s="3">
        <v>2015</v>
      </c>
      <c r="B38" s="23"/>
      <c r="C38" s="6">
        <v>922.77349388244477</v>
      </c>
      <c r="D38" s="6">
        <v>828.92385238242787</v>
      </c>
      <c r="E38" s="6">
        <v>1016.6231353824614</v>
      </c>
      <c r="F38" s="24">
        <v>6.0773312188565187E-2</v>
      </c>
      <c r="G38" s="24">
        <v>2.473455543236569E-2</v>
      </c>
      <c r="H38" s="24">
        <v>9.2089678881521309E-2</v>
      </c>
      <c r="P38" s="6"/>
      <c r="Q38" s="6"/>
      <c r="R38" s="6"/>
    </row>
    <row r="39" spans="1:18" x14ac:dyDescent="0.2">
      <c r="A39" s="3">
        <v>2016</v>
      </c>
      <c r="B39" s="23"/>
      <c r="C39" s="6">
        <v>974.29261331508951</v>
      </c>
      <c r="D39" s="6">
        <v>851.20517284284574</v>
      </c>
      <c r="E39" s="6">
        <v>1098.9497526953817</v>
      </c>
      <c r="F39" s="24">
        <v>5.5830731782168019E-2</v>
      </c>
      <c r="G39" s="24">
        <v>2.6879815795357587E-2</v>
      </c>
      <c r="H39" s="24">
        <v>8.0980468029530295E-2</v>
      </c>
      <c r="P39" s="6"/>
      <c r="Q39" s="6"/>
      <c r="R39" s="6"/>
    </row>
    <row r="40" spans="1:18" x14ac:dyDescent="0.2">
      <c r="A40" s="3">
        <v>2017</v>
      </c>
      <c r="B40" s="23"/>
      <c r="C40" s="6">
        <v>1023.8517150640142</v>
      </c>
      <c r="D40" s="6">
        <v>875.8887399095579</v>
      </c>
      <c r="E40" s="6">
        <v>1175.716308648349</v>
      </c>
      <c r="F40" s="24">
        <v>5.0866753038696366E-2</v>
      </c>
      <c r="G40" s="24">
        <v>2.8998375308592506E-2</v>
      </c>
      <c r="H40" s="24">
        <v>6.9854473113700521E-2</v>
      </c>
      <c r="P40" s="6"/>
      <c r="Q40" s="6"/>
      <c r="R40" s="6"/>
    </row>
    <row r="41" spans="1:18" x14ac:dyDescent="0.2">
      <c r="A41" s="3">
        <v>2018</v>
      </c>
      <c r="B41" s="23"/>
      <c r="C41" s="6">
        <v>1070.8516090087057</v>
      </c>
      <c r="D41" s="6">
        <v>903.1402692162485</v>
      </c>
      <c r="E41" s="6">
        <v>1244.7732124743268</v>
      </c>
      <c r="F41" s="24">
        <v>4.5904981408126044E-2</v>
      </c>
      <c r="G41" s="24">
        <v>3.1113003358742342E-2</v>
      </c>
      <c r="H41" s="24">
        <v>5.8736026129779795E-2</v>
      </c>
      <c r="P41" s="6"/>
      <c r="Q41" s="6"/>
      <c r="R41" s="6"/>
    </row>
    <row r="42" spans="1:18" x14ac:dyDescent="0.2">
      <c r="A42" s="3">
        <v>2019</v>
      </c>
      <c r="B42" s="23"/>
      <c r="C42" s="6">
        <v>1114.7018665417504</v>
      </c>
      <c r="D42" s="6">
        <v>933.14907357960169</v>
      </c>
      <c r="E42" s="6">
        <v>1304.0601685911968</v>
      </c>
      <c r="F42" s="24">
        <v>4.094895797339948E-2</v>
      </c>
      <c r="G42" s="24">
        <v>3.3227180080670049E-2</v>
      </c>
      <c r="H42" s="24">
        <v>4.7628721057565881E-2</v>
      </c>
      <c r="P42" s="6"/>
      <c r="Q42" s="6"/>
      <c r="R42" s="6"/>
    </row>
    <row r="43" spans="1:18" x14ac:dyDescent="0.2">
      <c r="A43" s="3">
        <v>2020</v>
      </c>
      <c r="B43" s="23"/>
      <c r="C43" s="6">
        <v>1154.8212523800944</v>
      </c>
      <c r="D43" s="6">
        <v>966.12040280770589</v>
      </c>
      <c r="E43" s="6">
        <v>1351.6909332589248</v>
      </c>
      <c r="F43" s="24">
        <v>3.599113542602228E-2</v>
      </c>
      <c r="G43" s="24">
        <v>3.5333399733897597E-2</v>
      </c>
      <c r="H43" s="24">
        <v>3.6524974702037305E-2</v>
      </c>
      <c r="P43" s="6"/>
      <c r="Q43" s="6"/>
      <c r="R43" s="6"/>
    </row>
    <row r="44" spans="1:18" x14ac:dyDescent="0.2">
      <c r="A44" s="3">
        <v>2021</v>
      </c>
      <c r="B44" s="23"/>
      <c r="C44" s="6">
        <v>1194.5466426306</v>
      </c>
      <c r="D44" s="6">
        <v>998.71898452838661</v>
      </c>
      <c r="E44" s="6">
        <v>1398.9094573647553</v>
      </c>
      <c r="F44" s="24">
        <v>3.439960095004424E-2</v>
      </c>
      <c r="G44" s="24">
        <v>3.3741738220147255E-2</v>
      </c>
      <c r="H44" s="24">
        <v>3.4932929521090061E-2</v>
      </c>
      <c r="P44" s="6"/>
      <c r="Q44" s="6"/>
      <c r="R44" s="6"/>
    </row>
    <row r="45" spans="1:18" x14ac:dyDescent="0.2">
      <c r="A45" s="3">
        <v>2022</v>
      </c>
      <c r="B45" s="23"/>
      <c r="C45" s="6">
        <v>1233.8771634038303</v>
      </c>
      <c r="D45" s="6">
        <v>1030.9474138378635</v>
      </c>
      <c r="E45" s="6">
        <v>1445.7109453377043</v>
      </c>
      <c r="F45" s="24">
        <v>3.2925060746575419E-2</v>
      </c>
      <c r="G45" s="24">
        <v>3.2269767380757042E-2</v>
      </c>
      <c r="H45" s="24">
        <v>3.345569488186384E-2</v>
      </c>
      <c r="P45" s="6"/>
      <c r="Q45" s="6"/>
      <c r="R45" s="6"/>
    </row>
    <row r="46" spans="1:18" x14ac:dyDescent="0.2">
      <c r="A46" s="3">
        <v>2023</v>
      </c>
      <c r="B46" s="23"/>
      <c r="C46" s="6">
        <v>1272.8003619901031</v>
      </c>
      <c r="D46" s="6">
        <v>1062.7913755328293</v>
      </c>
      <c r="E46" s="6">
        <v>1492.0852420564327</v>
      </c>
      <c r="F46" s="24">
        <v>3.1545440454459284E-2</v>
      </c>
      <c r="G46" s="24">
        <v>3.0888056235983674E-2</v>
      </c>
      <c r="H46" s="24">
        <v>3.2077156826045838E-2</v>
      </c>
      <c r="P46" s="6"/>
      <c r="Q46" s="6"/>
      <c r="R46" s="6"/>
    </row>
    <row r="47" spans="1:18" x14ac:dyDescent="0.2">
      <c r="A47" s="3">
        <v>2024</v>
      </c>
      <c r="B47" s="23"/>
      <c r="C47" s="6">
        <v>1311.2949842614853</v>
      </c>
      <c r="D47" s="6">
        <v>1094.2374542923935</v>
      </c>
      <c r="E47" s="6">
        <v>1538.0025181640226</v>
      </c>
      <c r="F47" s="24">
        <v>3.0244037809035174E-2</v>
      </c>
      <c r="G47" s="24">
        <v>2.9588195278493545E-2</v>
      </c>
      <c r="H47" s="24">
        <v>3.0773896030434233E-2</v>
      </c>
      <c r="P47" s="6"/>
      <c r="Q47" s="6"/>
      <c r="R47" s="6"/>
    </row>
    <row r="48" spans="1:18" x14ac:dyDescent="0.2">
      <c r="A48" s="3">
        <v>2025</v>
      </c>
      <c r="B48" s="23"/>
      <c r="C48" s="6">
        <v>1349.332302422072</v>
      </c>
      <c r="D48" s="6">
        <v>1125.2604829771144</v>
      </c>
      <c r="E48" s="6">
        <v>1583.4304341658242</v>
      </c>
      <c r="F48" s="24">
        <v>2.9007445782315067E-2</v>
      </c>
      <c r="G48" s="24">
        <v>2.8351276556131344E-2</v>
      </c>
      <c r="H48" s="24">
        <v>2.9536958142325265E-2</v>
      </c>
      <c r="P48" s="6"/>
      <c r="Q48" s="6"/>
      <c r="R48" s="6"/>
    </row>
    <row r="49" spans="1:18" x14ac:dyDescent="0.2">
      <c r="A49" s="3">
        <v>2026</v>
      </c>
      <c r="B49" s="23"/>
      <c r="C49" s="6">
        <v>1386.8799162923171</v>
      </c>
      <c r="D49" s="6">
        <v>1155.835165720446</v>
      </c>
      <c r="E49" s="6">
        <v>1628.329013397866</v>
      </c>
      <c r="F49" s="24">
        <v>2.7826810195566098E-2</v>
      </c>
      <c r="G49" s="24">
        <v>2.7171204539627736E-2</v>
      </c>
      <c r="H49" s="24">
        <v>2.835525847126652E-2</v>
      </c>
      <c r="P49" s="6"/>
      <c r="Q49" s="6"/>
      <c r="R49" s="6"/>
    </row>
    <row r="50" spans="1:18" x14ac:dyDescent="0.2">
      <c r="A50" s="3">
        <v>2027</v>
      </c>
      <c r="B50" s="23"/>
      <c r="C50" s="6">
        <v>1423.9065975389121</v>
      </c>
      <c r="D50" s="6">
        <v>1185.9341826105422</v>
      </c>
      <c r="E50" s="6">
        <v>1672.6630585409659</v>
      </c>
      <c r="F50" s="24">
        <v>2.6697827844808675E-2</v>
      </c>
      <c r="G50" s="24">
        <v>2.6040925023539163E-2</v>
      </c>
      <c r="H50" s="24">
        <v>2.7226712033207034E-2</v>
      </c>
      <c r="P50" s="6"/>
      <c r="Q50" s="6"/>
      <c r="R50" s="6"/>
    </row>
    <row r="51" spans="1:18" x14ac:dyDescent="0.2">
      <c r="A51" s="3">
        <v>2028</v>
      </c>
      <c r="B51" s="23"/>
      <c r="C51" s="6">
        <v>1460.3780434171981</v>
      </c>
      <c r="D51" s="6">
        <v>1215.5318448100368</v>
      </c>
      <c r="E51" s="6">
        <v>1716.3890063964068</v>
      </c>
      <c r="F51" s="24">
        <v>2.5613650460868387E-2</v>
      </c>
      <c r="G51" s="24">
        <v>2.4957255329585593E-2</v>
      </c>
      <c r="H51" s="24">
        <v>2.6141515849332109E-2</v>
      </c>
      <c r="P51" s="6"/>
      <c r="Q51" s="6"/>
      <c r="R51" s="6"/>
    </row>
    <row r="52" spans="1:18" x14ac:dyDescent="0.2">
      <c r="A52" s="3">
        <v>2029</v>
      </c>
      <c r="B52" s="23"/>
      <c r="C52" s="6">
        <v>1496.2622474840584</v>
      </c>
      <c r="D52" s="6">
        <v>1244.6035523088885</v>
      </c>
      <c r="E52" s="6">
        <v>1759.466925507737</v>
      </c>
      <c r="F52" s="24">
        <v>2.4571859477490854E-2</v>
      </c>
      <c r="G52" s="24">
        <v>2.3916862090433311E-2</v>
      </c>
      <c r="H52" s="24">
        <v>2.5097992908829747E-2</v>
      </c>
      <c r="P52" s="6"/>
      <c r="Q52" s="6"/>
      <c r="R52" s="6"/>
    </row>
    <row r="53" spans="1:18" x14ac:dyDescent="0.2">
      <c r="A53" s="3">
        <v>2030</v>
      </c>
      <c r="B53" s="23"/>
      <c r="C53" s="6">
        <v>1531.5281213861253</v>
      </c>
      <c r="D53" s="6">
        <v>1273.1222396184735</v>
      </c>
      <c r="E53" s="6">
        <v>1801.861626648986</v>
      </c>
      <c r="F53" s="24">
        <v>2.3569313441788697E-2</v>
      </c>
      <c r="G53" s="24">
        <v>2.2913872659835688E-2</v>
      </c>
      <c r="H53" s="24">
        <v>2.4095196406727082E-2</v>
      </c>
      <c r="P53" s="6"/>
      <c r="Q53" s="6"/>
      <c r="R53" s="6"/>
    </row>
    <row r="54" spans="1:18" x14ac:dyDescent="0.2">
      <c r="A54" s="3">
        <v>2031</v>
      </c>
      <c r="B54" s="23"/>
      <c r="C54" s="6">
        <v>1566.1488073586715</v>
      </c>
      <c r="D54" s="6">
        <v>1301.0676838134216</v>
      </c>
      <c r="E54" s="6">
        <v>1843.5391256973521</v>
      </c>
      <c r="F54" s="24">
        <v>2.2605321762693142E-2</v>
      </c>
      <c r="G54" s="24">
        <v>2.1950322856132631E-2</v>
      </c>
      <c r="H54" s="24">
        <v>2.313024398320529E-2</v>
      </c>
      <c r="P54" s="6"/>
      <c r="Q54" s="6"/>
      <c r="R54" s="6"/>
    </row>
    <row r="55" spans="1:18" x14ac:dyDescent="0.2">
      <c r="A55" s="3">
        <v>2032</v>
      </c>
      <c r="B55" s="23"/>
      <c r="C55" s="6">
        <v>1600.100343189582</v>
      </c>
      <c r="D55" s="6">
        <v>1328.4198744418629</v>
      </c>
      <c r="E55" s="6">
        <v>1884.4713343104149</v>
      </c>
      <c r="F55" s="24">
        <v>2.1678358832434297E-2</v>
      </c>
      <c r="G55" s="24">
        <v>2.102288064543445E-2</v>
      </c>
      <c r="H55" s="24">
        <v>2.2203059345203391E-2</v>
      </c>
      <c r="P55" s="6"/>
      <c r="Q55" s="6"/>
      <c r="R55" s="6"/>
    </row>
    <row r="56" spans="1:18" x14ac:dyDescent="0.2">
      <c r="A56" s="3">
        <v>2033</v>
      </c>
      <c r="B56" s="23"/>
      <c r="C56" s="6">
        <v>1633.3594424559012</v>
      </c>
      <c r="D56" s="6">
        <v>1355.1605166913425</v>
      </c>
      <c r="E56" s="6">
        <v>1924.6296504496506</v>
      </c>
      <c r="F56" s="24">
        <v>2.0785633480973953E-2</v>
      </c>
      <c r="G56" s="24">
        <v>2.0129661384895137E-2</v>
      </c>
      <c r="H56" s="24">
        <v>2.1310123114147039E-2</v>
      </c>
      <c r="P56" s="6"/>
      <c r="Q56" s="6"/>
      <c r="R56" s="6"/>
    </row>
    <row r="57" spans="1:18" x14ac:dyDescent="0.2">
      <c r="A57" s="3">
        <v>2034</v>
      </c>
      <c r="B57" s="23"/>
      <c r="C57" s="6">
        <v>1665.9075117302932</v>
      </c>
      <c r="D57" s="6">
        <v>1381.2764758936323</v>
      </c>
      <c r="E57" s="6">
        <v>1963.9895654661566</v>
      </c>
      <c r="F57" s="24">
        <v>1.9927070813912984E-2</v>
      </c>
      <c r="G57" s="24">
        <v>1.9271487680332156E-2</v>
      </c>
      <c r="H57" s="24">
        <v>2.0450643586058304E-2</v>
      </c>
      <c r="P57" s="6"/>
      <c r="Q57" s="6"/>
      <c r="R57" s="6"/>
    </row>
    <row r="58" spans="1:18" x14ac:dyDescent="0.2">
      <c r="A58" s="3">
        <v>2035</v>
      </c>
      <c r="B58" s="23"/>
      <c r="C58" s="6">
        <v>1697.7295330739259</v>
      </c>
      <c r="D58" s="6">
        <v>1406.756485003322</v>
      </c>
      <c r="E58" s="6">
        <v>2002.5320301942177</v>
      </c>
      <c r="F58" s="24">
        <v>1.9101913593378761E-2</v>
      </c>
      <c r="G58" s="24">
        <v>1.844671183095703E-2</v>
      </c>
      <c r="H58" s="24">
        <v>1.9624577139193189E-2</v>
      </c>
      <c r="P58" s="6"/>
      <c r="Q58" s="6"/>
      <c r="R58" s="6"/>
    </row>
    <row r="59" spans="1:18" x14ac:dyDescent="0.2">
      <c r="A59" s="3">
        <v>2036</v>
      </c>
      <c r="B59" s="23"/>
      <c r="C59" s="6">
        <v>1728.8165948397025</v>
      </c>
      <c r="D59" s="6">
        <v>1431.5918046896622</v>
      </c>
      <c r="E59" s="6">
        <v>2040.2480699815749</v>
      </c>
      <c r="F59" s="24">
        <v>1.8310962470853731E-2</v>
      </c>
      <c r="G59" s="24">
        <v>1.7654313273900879E-2</v>
      </c>
      <c r="H59" s="24">
        <v>1.8834175543099407E-2</v>
      </c>
      <c r="P59" s="6"/>
      <c r="Q59" s="6"/>
      <c r="R59" s="6"/>
    </row>
    <row r="60" spans="1:18" x14ac:dyDescent="0.2">
      <c r="A60" s="3">
        <v>2037</v>
      </c>
      <c r="B60" s="23"/>
      <c r="C60" s="6">
        <v>1759.1543482869008</v>
      </c>
      <c r="D60" s="6">
        <v>1455.7755052771477</v>
      </c>
      <c r="E60" s="6">
        <v>2077.1151343207152</v>
      </c>
      <c r="F60" s="24">
        <v>1.7548277554572778E-2</v>
      </c>
      <c r="G60" s="24">
        <v>1.6892874427098192E-2</v>
      </c>
      <c r="H60" s="24">
        <v>1.8069893010350224E-2</v>
      </c>
      <c r="P60" s="6"/>
      <c r="Q60" s="6"/>
      <c r="R60" s="6"/>
    </row>
    <row r="61" spans="1:18" x14ac:dyDescent="0.2">
      <c r="A61" s="3">
        <v>2038</v>
      </c>
      <c r="B61" s="23"/>
      <c r="C61" s="6">
        <v>1788.7383082881893</v>
      </c>
      <c r="D61" s="6">
        <v>1479.3025503366146</v>
      </c>
      <c r="E61" s="6">
        <v>2113.1294300511281</v>
      </c>
      <c r="F61" s="24">
        <v>1.6817148552142669E-2</v>
      </c>
      <c r="G61" s="24">
        <v>1.6161176619734263E-2</v>
      </c>
      <c r="H61" s="24">
        <v>1.7338613125165381E-2</v>
      </c>
      <c r="P61" s="6"/>
      <c r="Q61" s="6"/>
      <c r="R61" s="6"/>
    </row>
    <row r="62" spans="1:18" x14ac:dyDescent="0.2">
      <c r="A62" s="3">
        <v>2039</v>
      </c>
      <c r="B62" s="23"/>
      <c r="C62" s="6">
        <v>1817.5650721096954</v>
      </c>
      <c r="D62" s="6">
        <v>1502.1712822290535</v>
      </c>
      <c r="E62" s="6">
        <v>2148.2856256499113</v>
      </c>
      <c r="F62" s="24">
        <v>1.6115696571117333E-2</v>
      </c>
      <c r="G62" s="24">
        <v>1.5459130985230329E-2</v>
      </c>
      <c r="H62" s="24">
        <v>1.6637028995394987E-2</v>
      </c>
      <c r="P62" s="6"/>
      <c r="Q62" s="6"/>
      <c r="R62" s="6"/>
    </row>
    <row r="63" spans="1:18" x14ac:dyDescent="0.2">
      <c r="A63" s="3">
        <v>2040</v>
      </c>
      <c r="B63" s="23"/>
      <c r="C63" s="6">
        <v>1845.6310631335705</v>
      </c>
      <c r="D63" s="6">
        <v>1524.3826538487663</v>
      </c>
      <c r="E63" s="6">
        <v>2182.5750600914675</v>
      </c>
      <c r="F63" s="24">
        <v>1.5441532990781992E-2</v>
      </c>
      <c r="G63" s="24">
        <v>1.478617776979041E-2</v>
      </c>
      <c r="H63" s="24">
        <v>1.5961301435968522E-2</v>
      </c>
      <c r="P63" s="6"/>
      <c r="Q63" s="6"/>
      <c r="R63" s="6"/>
    </row>
    <row r="64" spans="1:18" x14ac:dyDescent="0.2">
      <c r="A64" s="3">
        <v>2041</v>
      </c>
      <c r="B64" s="23"/>
      <c r="C64" s="6">
        <v>1872.9396461640408</v>
      </c>
      <c r="D64" s="6">
        <v>1545.9366246782492</v>
      </c>
      <c r="E64" s="6">
        <v>2216.004910631747</v>
      </c>
      <c r="F64" s="24">
        <v>1.4796339082040033E-2</v>
      </c>
      <c r="G64" s="24">
        <v>1.4139475265651624E-2</v>
      </c>
      <c r="H64" s="24">
        <v>1.5316701428301993E-2</v>
      </c>
      <c r="P64" s="6"/>
      <c r="Q64" s="6"/>
      <c r="R64" s="6"/>
    </row>
    <row r="65" spans="1:18" x14ac:dyDescent="0.2">
      <c r="A65" s="3">
        <v>2042</v>
      </c>
      <c r="B65" s="23"/>
      <c r="C65" s="6">
        <v>1899.4926306739312</v>
      </c>
      <c r="D65" s="6">
        <v>1566.838578033608</v>
      </c>
      <c r="E65" s="6">
        <v>2248.5729062484729</v>
      </c>
      <c r="F65" s="24">
        <v>1.4177170398562255E-2</v>
      </c>
      <c r="G65" s="24">
        <v>1.3520575825486381E-2</v>
      </c>
      <c r="H65" s="24">
        <v>1.4696716356752626E-2</v>
      </c>
      <c r="P65" s="6"/>
      <c r="Q65" s="6"/>
      <c r="R65" s="6"/>
    </row>
    <row r="66" spans="1:18" x14ac:dyDescent="0.2">
      <c r="A66" s="3">
        <v>2043</v>
      </c>
      <c r="B66" s="23"/>
      <c r="C66" s="6">
        <v>1925.2956031246167</v>
      </c>
      <c r="D66" s="6">
        <v>1587.0929896778553</v>
      </c>
      <c r="E66" s="6">
        <v>2280.2858101787488</v>
      </c>
      <c r="F66" s="24">
        <v>1.3584139276987095E-2</v>
      </c>
      <c r="G66" s="24">
        <v>1.2926929377541141E-2</v>
      </c>
      <c r="H66" s="24">
        <v>1.4103569353766554E-2</v>
      </c>
      <c r="P66" s="6"/>
      <c r="Q66" s="6"/>
      <c r="R66" s="6"/>
    </row>
    <row r="67" spans="1:18" x14ac:dyDescent="0.2">
      <c r="A67" s="3">
        <v>2044</v>
      </c>
      <c r="B67" s="23"/>
      <c r="C67" s="6">
        <v>1950.3520086195572</v>
      </c>
      <c r="D67" s="6">
        <v>1606.7066591604203</v>
      </c>
      <c r="E67" s="6">
        <v>2311.1432115721241</v>
      </c>
      <c r="F67" s="24">
        <v>1.3014316063608922E-2</v>
      </c>
      <c r="G67" s="24">
        <v>1.2358235850153942E-2</v>
      </c>
      <c r="H67" s="24">
        <v>1.3532251639524207E-2</v>
      </c>
      <c r="P67" s="6"/>
      <c r="Q67" s="6"/>
      <c r="R67" s="6"/>
    </row>
    <row r="68" spans="1:18" x14ac:dyDescent="0.2">
      <c r="A68" s="3">
        <v>2045</v>
      </c>
      <c r="B68" s="23"/>
      <c r="C68" s="6">
        <v>1974.671551206292</v>
      </c>
      <c r="D68" s="6">
        <v>1625.6831472596696</v>
      </c>
      <c r="E68" s="6">
        <v>2341.1616382100951</v>
      </c>
      <c r="F68" s="24">
        <v>1.2469309375566562E-2</v>
      </c>
      <c r="G68" s="24">
        <v>1.1810798188367055E-2</v>
      </c>
      <c r="H68" s="24">
        <v>1.2988561889053729E-2</v>
      </c>
      <c r="P68" s="6"/>
      <c r="Q68" s="6"/>
      <c r="R68" s="6"/>
    </row>
    <row r="69" spans="1:18" x14ac:dyDescent="0.2">
      <c r="A69" s="3">
        <v>2046</v>
      </c>
      <c r="B69" s="23"/>
      <c r="C69" s="6">
        <v>1998.2662321567245</v>
      </c>
      <c r="D69" s="6">
        <v>1644.0377416680235</v>
      </c>
      <c r="E69" s="6">
        <v>2370.3491854077638</v>
      </c>
      <c r="F69" s="24">
        <v>1.1948660999353988E-2</v>
      </c>
      <c r="G69" s="24">
        <v>1.129038856021447E-2</v>
      </c>
      <c r="H69" s="24">
        <v>1.246712175754916E-2</v>
      </c>
      <c r="P69" s="6"/>
      <c r="Q69" s="6"/>
      <c r="R69" s="6"/>
    </row>
    <row r="70" spans="1:18" x14ac:dyDescent="0.2">
      <c r="A70" s="3">
        <v>2047</v>
      </c>
      <c r="B70" s="23"/>
      <c r="C70" s="6">
        <v>2021.1412673473221</v>
      </c>
      <c r="D70" s="6">
        <v>1661.7773673194179</v>
      </c>
      <c r="E70" s="6">
        <v>2398.7090530394771</v>
      </c>
      <c r="F70" s="24">
        <v>1.1447441198017216E-2</v>
      </c>
      <c r="G70" s="24">
        <v>1.0790278837148781E-2</v>
      </c>
      <c r="H70" s="24">
        <v>1.1964426088063806E-2</v>
      </c>
      <c r="P70" s="6"/>
      <c r="Q70" s="6"/>
      <c r="R70" s="6"/>
    </row>
    <row r="71" spans="1:18" x14ac:dyDescent="0.2">
      <c r="A71" s="3">
        <v>2048</v>
      </c>
      <c r="B71" s="23"/>
      <c r="C71" s="6">
        <v>2043.3124704528145</v>
      </c>
      <c r="D71" s="6">
        <v>1678.913264698333</v>
      </c>
      <c r="E71" s="6">
        <v>2426.2620068643437</v>
      </c>
      <c r="F71" s="24">
        <v>1.0969645449173004E-2</v>
      </c>
      <c r="G71" s="24">
        <v>1.0311788880935868E-2</v>
      </c>
      <c r="H71" s="24">
        <v>1.1486575993846948E-2</v>
      </c>
      <c r="P71" s="6"/>
      <c r="Q71" s="6"/>
      <c r="R71" s="6"/>
    </row>
    <row r="72" spans="1:18" x14ac:dyDescent="0.2">
      <c r="A72" s="3">
        <v>2049</v>
      </c>
      <c r="B72" s="23"/>
      <c r="C72" s="6">
        <v>2064.790714337897</v>
      </c>
      <c r="D72" s="6">
        <v>1695.4555258621842</v>
      </c>
      <c r="E72" s="6">
        <v>2453.0196437809145</v>
      </c>
      <c r="F72" s="24">
        <v>1.0511482798479133E-2</v>
      </c>
      <c r="G72" s="24">
        <v>9.8529575718275808E-3</v>
      </c>
      <c r="H72" s="24">
        <v>1.1028337764375173E-2</v>
      </c>
      <c r="P72" s="6"/>
      <c r="Q72" s="6"/>
      <c r="R72" s="6"/>
    </row>
    <row r="73" spans="1:18" x14ac:dyDescent="0.2">
      <c r="A73" s="3">
        <v>2050</v>
      </c>
      <c r="B73" s="23"/>
      <c r="C73" s="6">
        <v>2085.5899759006179</v>
      </c>
      <c r="D73" s="6">
        <v>1711.4166600117833</v>
      </c>
      <c r="E73" s="6">
        <v>2478.9973976889369</v>
      </c>
      <c r="F73" s="24">
        <v>1.0073302547464413E-2</v>
      </c>
      <c r="G73" s="24">
        <v>9.4140683174113171E-3</v>
      </c>
      <c r="H73" s="24">
        <v>1.0590112465622914E-2</v>
      </c>
      <c r="P73" s="6"/>
      <c r="Q73" s="6"/>
      <c r="R73" s="6"/>
    </row>
    <row r="74" spans="1:18" x14ac:dyDescent="0.2">
      <c r="B74" s="23"/>
    </row>
    <row r="75" spans="1:18" x14ac:dyDescent="0.2">
      <c r="B75" s="23"/>
    </row>
    <row r="76" spans="1:18" x14ac:dyDescent="0.2">
      <c r="B76" s="23"/>
    </row>
    <row r="77" spans="1:18" x14ac:dyDescent="0.2">
      <c r="B77" s="23"/>
    </row>
    <row r="78" spans="1:18" x14ac:dyDescent="0.2">
      <c r="B78" s="23"/>
    </row>
    <row r="79" spans="1:18" x14ac:dyDescent="0.2">
      <c r="B79" s="23"/>
    </row>
    <row r="80" spans="1:18" x14ac:dyDescent="0.2">
      <c r="B80" s="23"/>
    </row>
    <row r="81" spans="1:2" x14ac:dyDescent="0.2">
      <c r="B81" s="23"/>
    </row>
    <row r="82" spans="1:2" x14ac:dyDescent="0.2">
      <c r="B82" s="23"/>
    </row>
    <row r="83" spans="1:2" x14ac:dyDescent="0.2">
      <c r="B83" s="23"/>
    </row>
    <row r="84" spans="1:2" x14ac:dyDescent="0.2">
      <c r="B84" s="23"/>
    </row>
    <row r="85" spans="1:2" x14ac:dyDescent="0.2">
      <c r="B85" s="23"/>
    </row>
    <row r="86" spans="1:2" x14ac:dyDescent="0.2">
      <c r="B86" s="23"/>
    </row>
    <row r="87" spans="1:2" x14ac:dyDescent="0.2">
      <c r="B87" s="23"/>
    </row>
    <row r="88" spans="1:2" x14ac:dyDescent="0.2">
      <c r="B88" s="23"/>
    </row>
    <row r="89" spans="1:2" x14ac:dyDescent="0.2">
      <c r="B89" s="23"/>
    </row>
    <row r="90" spans="1:2" x14ac:dyDescent="0.2">
      <c r="B90" s="23"/>
    </row>
    <row r="93" spans="1:2" x14ac:dyDescent="0.2">
      <c r="A93" s="9"/>
    </row>
    <row r="94" spans="1:2" x14ac:dyDescent="0.2">
      <c r="A94" s="9"/>
    </row>
    <row r="95" spans="1:2" x14ac:dyDescent="0.2">
      <c r="A95" s="9"/>
    </row>
    <row r="96" spans="1:2" x14ac:dyDescent="0.2">
      <c r="A96" s="9"/>
    </row>
    <row r="97" spans="1:1" x14ac:dyDescent="0.2">
      <c r="A97" s="9"/>
    </row>
    <row r="98" spans="1:1" x14ac:dyDescent="0.2">
      <c r="A98" s="9"/>
    </row>
    <row r="99" spans="1:1" x14ac:dyDescent="0.2">
      <c r="A99" s="9"/>
    </row>
    <row r="100" spans="1:1" x14ac:dyDescent="0.2">
      <c r="A100" s="9"/>
    </row>
    <row r="101" spans="1:1" x14ac:dyDescent="0.2">
      <c r="A101" s="9"/>
    </row>
    <row r="102" spans="1:1" x14ac:dyDescent="0.2">
      <c r="A102" s="9"/>
    </row>
    <row r="103" spans="1:1" x14ac:dyDescent="0.2">
      <c r="A103" s="9"/>
    </row>
    <row r="104" spans="1:1" x14ac:dyDescent="0.2">
      <c r="A104" s="9"/>
    </row>
    <row r="105" spans="1:1" x14ac:dyDescent="0.2">
      <c r="A105" s="9"/>
    </row>
    <row r="106" spans="1:1" x14ac:dyDescent="0.2">
      <c r="A106" s="9"/>
    </row>
    <row r="107" spans="1:1" x14ac:dyDescent="0.2">
      <c r="A107" s="9"/>
    </row>
    <row r="108" spans="1:1" x14ac:dyDescent="0.2">
      <c r="A108" s="9"/>
    </row>
    <row r="109" spans="1:1" x14ac:dyDescent="0.2">
      <c r="A109" s="9"/>
    </row>
    <row r="110" spans="1:1" x14ac:dyDescent="0.2">
      <c r="A110" s="9"/>
    </row>
    <row r="111" spans="1:1" x14ac:dyDescent="0.2">
      <c r="A111" s="9"/>
    </row>
    <row r="112" spans="1:1" x14ac:dyDescent="0.2">
      <c r="A112" s="9"/>
    </row>
    <row r="113" spans="1:1" x14ac:dyDescent="0.2">
      <c r="A113" s="9"/>
    </row>
    <row r="114" spans="1:1" x14ac:dyDescent="0.2">
      <c r="A114" s="9"/>
    </row>
    <row r="115" spans="1:1" x14ac:dyDescent="0.2">
      <c r="A115" s="9"/>
    </row>
    <row r="116" spans="1:1" x14ac:dyDescent="0.2">
      <c r="A116" s="9"/>
    </row>
    <row r="117" spans="1:1" x14ac:dyDescent="0.2">
      <c r="A117" s="9"/>
    </row>
    <row r="118" spans="1:1" x14ac:dyDescent="0.2">
      <c r="A118" s="9"/>
    </row>
    <row r="119" spans="1:1" x14ac:dyDescent="0.2">
      <c r="A119" s="9"/>
    </row>
    <row r="120" spans="1:1" x14ac:dyDescent="0.2">
      <c r="A120" s="9"/>
    </row>
    <row r="121" spans="1:1" x14ac:dyDescent="0.2">
      <c r="A121" s="9"/>
    </row>
    <row r="122" spans="1:1" x14ac:dyDescent="0.2">
      <c r="A122" s="9"/>
    </row>
    <row r="123" spans="1:1" x14ac:dyDescent="0.2">
      <c r="A123" s="9"/>
    </row>
    <row r="124" spans="1:1" x14ac:dyDescent="0.2">
      <c r="A124" s="9"/>
    </row>
    <row r="125" spans="1:1" x14ac:dyDescent="0.2">
      <c r="A125" s="9"/>
    </row>
    <row r="126" spans="1:1" x14ac:dyDescent="0.2">
      <c r="A126" s="9"/>
    </row>
    <row r="127" spans="1:1" x14ac:dyDescent="0.2">
      <c r="A127" s="9"/>
    </row>
    <row r="128" spans="1:1" x14ac:dyDescent="0.2">
      <c r="A128" s="9"/>
    </row>
    <row r="129" spans="1:1" x14ac:dyDescent="0.2">
      <c r="A129" s="9"/>
    </row>
    <row r="130" spans="1:1" x14ac:dyDescent="0.2">
      <c r="A130" s="9"/>
    </row>
    <row r="131" spans="1:1" x14ac:dyDescent="0.2">
      <c r="A131" s="9"/>
    </row>
    <row r="132" spans="1:1" x14ac:dyDescent="0.2">
      <c r="A132" s="9"/>
    </row>
    <row r="133" spans="1:1" x14ac:dyDescent="0.2">
      <c r="A133" s="9"/>
    </row>
    <row r="134" spans="1:1" x14ac:dyDescent="0.2">
      <c r="A134" s="9"/>
    </row>
    <row r="135" spans="1:1" x14ac:dyDescent="0.2">
      <c r="A135" s="9"/>
    </row>
    <row r="136" spans="1:1" x14ac:dyDescent="0.2">
      <c r="A136" s="9"/>
    </row>
    <row r="137" spans="1:1" x14ac:dyDescent="0.2">
      <c r="A137" s="9"/>
    </row>
    <row r="138" spans="1:1" x14ac:dyDescent="0.2">
      <c r="A138" s="9"/>
    </row>
    <row r="139" spans="1:1" x14ac:dyDescent="0.2">
      <c r="A139" s="9"/>
    </row>
    <row r="140" spans="1:1" x14ac:dyDescent="0.2">
      <c r="A140" s="9"/>
    </row>
    <row r="141" spans="1:1" x14ac:dyDescent="0.2">
      <c r="A141" s="9"/>
    </row>
    <row r="142" spans="1:1" x14ac:dyDescent="0.2">
      <c r="A142" s="9"/>
    </row>
    <row r="143" spans="1:1" x14ac:dyDescent="0.2">
      <c r="A143" s="9"/>
    </row>
    <row r="144" spans="1:1" x14ac:dyDescent="0.2">
      <c r="A144" s="9"/>
    </row>
    <row r="145" spans="1:1" x14ac:dyDescent="0.2">
      <c r="A145" s="9"/>
    </row>
    <row r="146" spans="1:1" x14ac:dyDescent="0.2">
      <c r="A146" s="9"/>
    </row>
    <row r="147" spans="1:1" x14ac:dyDescent="0.2">
      <c r="A147" s="9"/>
    </row>
    <row r="148" spans="1:1" x14ac:dyDescent="0.2">
      <c r="A148" s="9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2013-11-21T19:10:08Z</dcterms:modified>
</cp:coreProperties>
</file>